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0.0.96\youdo\01 材料費\01 薬品費（医薬品）\01 起案(契約事務)\R06\02 ワクチン入札（単価契約）\01 執行伺い（一般競争入札）\"/>
    </mc:Choice>
  </mc:AlternateContent>
  <xr:revisionPtr revIDLastSave="0" documentId="13_ncr:101_{89F6E983-249D-4842-9677-93D7841C6260}" xr6:coauthVersionLast="36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令和6年度医薬品(ワクチン類)入札明細表" sheetId="3" r:id="rId1"/>
  </sheets>
  <definedNames>
    <definedName name="_xlnm.Print_Area" localSheetId="0">'令和6年度医薬品(ワクチン類)入札明細表'!$A$1:$J$50</definedName>
  </definedNames>
  <calcPr calcId="191029"/>
</workbook>
</file>

<file path=xl/calcChain.xml><?xml version="1.0" encoding="utf-8"?>
<calcChain xmlns="http://schemas.openxmlformats.org/spreadsheetml/2006/main">
  <c r="J49" i="3" l="1"/>
  <c r="J47" i="3"/>
  <c r="J45" i="3"/>
  <c r="J43" i="3"/>
  <c r="J41" i="3"/>
  <c r="J39" i="3"/>
  <c r="J37" i="3"/>
  <c r="J35" i="3"/>
  <c r="J33" i="3"/>
  <c r="J31" i="3"/>
  <c r="J29" i="3"/>
  <c r="J27" i="3"/>
  <c r="J25" i="3"/>
  <c r="J23" i="3"/>
  <c r="J21" i="3"/>
  <c r="J19" i="3"/>
  <c r="J17" i="3"/>
  <c r="J15" i="3"/>
  <c r="J13" i="3"/>
  <c r="J11" i="3"/>
  <c r="J9" i="3"/>
  <c r="J7" i="3"/>
  <c r="J5" i="3" l="1"/>
</calcChain>
</file>

<file path=xl/sharedStrings.xml><?xml version="1.0" encoding="utf-8"?>
<sst xmlns="http://schemas.openxmlformats.org/spreadsheetml/2006/main" count="154" uniqueCount="82">
  <si>
    <t/>
  </si>
  <si>
    <t>商品ｺｰﾄﾞ</t>
  </si>
  <si>
    <t>JANｺｰﾄﾞ</t>
  </si>
  <si>
    <t>1本</t>
  </si>
  <si>
    <t>2mL</t>
  </si>
  <si>
    <t>1V</t>
  </si>
  <si>
    <t>0.5mL</t>
  </si>
  <si>
    <t>田辺三菱製薬</t>
  </si>
  <si>
    <t>0.25mL</t>
  </si>
  <si>
    <t>1筒</t>
  </si>
  <si>
    <t>1mL</t>
  </si>
  <si>
    <t>2V</t>
  </si>
  <si>
    <t>1A</t>
  </si>
  <si>
    <t>0.1mL</t>
  </si>
  <si>
    <t>武田薬品</t>
  </si>
  <si>
    <t>商　　品　　名</t>
    <phoneticPr fontId="1"/>
  </si>
  <si>
    <t>販売ﾒｰｶｰ名</t>
  </si>
  <si>
    <t>ＧＳＫ</t>
  </si>
  <si>
    <t>内服</t>
  </si>
  <si>
    <t>経口弱毒生ヒトロタウイルスワクチン</t>
  </si>
  <si>
    <t>ロタリックス内用液</t>
  </si>
  <si>
    <t>注射</t>
  </si>
  <si>
    <t>乾燥組換え帯状疱疹ワクチン</t>
  </si>
  <si>
    <t>シングリックス筋注用</t>
  </si>
  <si>
    <t>乾燥組織培養不活化狂犬病ワクチン</t>
  </si>
  <si>
    <t>ラビピュール筋注用</t>
  </si>
  <si>
    <t>ＭｅｉｊｉＳｅｉｋａ</t>
  </si>
  <si>
    <t>インフルエンザＨＡワクチン</t>
  </si>
  <si>
    <t>インフルエンザＨＡワクチン「ＫＭＢ」</t>
  </si>
  <si>
    <t>乾燥組織培養不活化Ａ型肝炎ワクチン</t>
  </si>
  <si>
    <t>エイムゲン</t>
  </si>
  <si>
    <t>沈降精製百日せきジフテリア破傷風不活化ポリオ混合ワクチン</t>
  </si>
  <si>
    <t>クアトロバック皮下注シリンジ</t>
  </si>
  <si>
    <t>組換え沈降Ｂ型肝炎ワクチン（酵母由来）</t>
  </si>
  <si>
    <t>ビームゲン注０．５ｍＬ</t>
  </si>
  <si>
    <t>ＭＳＤ</t>
  </si>
  <si>
    <t>５価経口弱毒生ロタウイルスワクチン</t>
  </si>
  <si>
    <t>ロタテック内用液</t>
  </si>
  <si>
    <t>ヘプタバックス－ＩＩ水性懸濁注シリンジ０．２５ｍＬ</t>
  </si>
  <si>
    <t>ヘプタバックス－ＩＩ水性懸濁注シリンジ０．５ｍＬ</t>
  </si>
  <si>
    <t>アステラス製薬</t>
  </si>
  <si>
    <t>インフルエンザＨＡワクチン「生研」</t>
  </si>
  <si>
    <t>サノフィ</t>
  </si>
  <si>
    <t>不活化ポリオワクチン</t>
  </si>
  <si>
    <t>イモバックスポリオ皮下注</t>
  </si>
  <si>
    <t>乾燥弱毒生おたふくかぜワクチン</t>
  </si>
  <si>
    <t>乾燥弱毒生おたふくかぜワクチン「タケダ」</t>
  </si>
  <si>
    <t>乾燥弱毒生風しんワクチン</t>
  </si>
  <si>
    <t>乾燥弱毒生風しんワクチン「タケダ」</t>
  </si>
  <si>
    <t>乾燥弱毒生麻しんワクチン</t>
  </si>
  <si>
    <t>乾燥弱毒生麻しんワクチン「タケダ」</t>
  </si>
  <si>
    <t>沈降ジフテリア破傷風混合トキソイド</t>
  </si>
  <si>
    <t>ＤＴビック</t>
  </si>
  <si>
    <t>インフルエンザＨＡワクチン「ビケンＨＡ」</t>
  </si>
  <si>
    <t>乾燥細胞培養日本脳炎ワクチン</t>
  </si>
  <si>
    <t>ジェービックＶ</t>
  </si>
  <si>
    <t>沈降精製百日せきジフテリア破傷風混合ワクチン</t>
  </si>
  <si>
    <t>トリビック</t>
  </si>
  <si>
    <t>乾燥弱毒生麻しん風しん混合ワクチン</t>
  </si>
  <si>
    <t>ミールビック</t>
  </si>
  <si>
    <t>乾燥弱毒生水痘ワクチン</t>
  </si>
  <si>
    <t>乾燥弱毒生水痘ワクチン「ビケン」</t>
  </si>
  <si>
    <t>水痘抗原</t>
  </si>
  <si>
    <t>水痘抗原「ビケン」</t>
  </si>
  <si>
    <t>日本ＢＣＧ製造</t>
  </si>
  <si>
    <t>乾燥ＢＣＧワクチン</t>
  </si>
  <si>
    <t>乾燥ＢＣＧワクチン（経皮用・１人用）</t>
  </si>
  <si>
    <t>※ 見積単価欄にそれぞれの包装単価（販売単価）を入力してください。
　 なお、応札を辞退する品目については何も入力しないでください。</t>
    <rPh sb="2" eb="4">
      <t>ミツモリ</t>
    </rPh>
    <rPh sb="4" eb="6">
      <t>タンカ</t>
    </rPh>
    <rPh sb="6" eb="7">
      <t>ラン</t>
    </rPh>
    <rPh sb="13" eb="15">
      <t>ホウソウ</t>
    </rPh>
    <rPh sb="15" eb="17">
      <t>タンカ</t>
    </rPh>
    <rPh sb="18" eb="20">
      <t>ハンバイ</t>
    </rPh>
    <rPh sb="20" eb="22">
      <t>タンカ</t>
    </rPh>
    <rPh sb="24" eb="26">
      <t>ニュウリョク</t>
    </rPh>
    <rPh sb="39" eb="41">
      <t>オウサツ</t>
    </rPh>
    <rPh sb="42" eb="44">
      <t>ジタイ</t>
    </rPh>
    <rPh sb="46" eb="48">
      <t>ヒンモク</t>
    </rPh>
    <rPh sb="53" eb="54">
      <t>ナニ</t>
    </rPh>
    <rPh sb="55" eb="57">
      <t>ニュウリョク</t>
    </rPh>
    <phoneticPr fontId="1"/>
  </si>
  <si>
    <t>札
番号　</t>
    <rPh sb="0" eb="1">
      <t>サツ</t>
    </rPh>
    <rPh sb="2" eb="4">
      <t>バンゴウ</t>
    </rPh>
    <phoneticPr fontId="1"/>
  </si>
  <si>
    <t>群名</t>
    <rPh sb="0" eb="1">
      <t>グン</t>
    </rPh>
    <rPh sb="1" eb="2">
      <t>メイ</t>
    </rPh>
    <phoneticPr fontId="1"/>
  </si>
  <si>
    <t>一　　般　　名</t>
    <rPh sb="0" eb="1">
      <t>イッ</t>
    </rPh>
    <rPh sb="3" eb="4">
      <t>ハン</t>
    </rPh>
    <rPh sb="6" eb="7">
      <t>メイ</t>
    </rPh>
    <phoneticPr fontId="1"/>
  </si>
  <si>
    <t>規格・容量</t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</si>
  <si>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</si>
  <si>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</si>
  <si>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包装入数</t>
    <phoneticPr fontId="1"/>
  </si>
  <si>
    <t>見込金額計
（税別）
（A×B）</t>
    <rPh sb="0" eb="2">
      <t>ミコミ</t>
    </rPh>
    <rPh sb="2" eb="4">
      <t>キンガク</t>
    </rPh>
    <rPh sb="4" eb="5">
      <t>ケイ</t>
    </rPh>
    <rPh sb="7" eb="9">
      <t>ゼイベツ</t>
    </rPh>
    <phoneticPr fontId="4"/>
  </si>
  <si>
    <t>　このメッセージは消えます。</t>
    <rPh sb="9" eb="10">
      <t>キ</t>
    </rPh>
    <phoneticPr fontId="1"/>
  </si>
  <si>
    <t>←I列に見積単価を入力すると</t>
    <rPh sb="2" eb="3">
      <t>レツ</t>
    </rPh>
    <rPh sb="4" eb="6">
      <t>ミツモリ</t>
    </rPh>
    <rPh sb="6" eb="8">
      <t>タンカ</t>
    </rPh>
    <rPh sb="9" eb="11">
      <t>ニュウリョク</t>
    </rPh>
    <phoneticPr fontId="1"/>
  </si>
  <si>
    <t>1.5mL</t>
    <phoneticPr fontId="1"/>
  </si>
  <si>
    <t>1mL</t>
    <phoneticPr fontId="1"/>
  </si>
  <si>
    <t>0.2mL</t>
    <phoneticPr fontId="1"/>
  </si>
  <si>
    <t>令和６年度医薬品（ワクチン類）入札明細表</t>
    <rPh sb="0" eb="1">
      <t>レイ</t>
    </rPh>
    <rPh sb="3" eb="5">
      <t>ネンド</t>
    </rPh>
    <rPh sb="15" eb="17">
      <t>ニュウサツ</t>
    </rPh>
    <rPh sb="17" eb="19">
      <t>メイサイ</t>
    </rPh>
    <rPh sb="19" eb="20">
      <t>オモテ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</si>
</sst>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&quot;@&quot;#,##0&quot;円&quot;"/>
    <numFmt numFmtId="178" formatCode="#,###&quot;円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 applyFill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6" fillId="0" borderId="15" xfId="0" applyFont="1" applyFill="1" applyBorder="1" applyAlignment="1">
      <alignment vertical="center" shrinkToFit="1"/>
    </xf>
    <xf numFmtId="0" fontId="6" fillId="0" borderId="15" xfId="0" applyFont="1" applyBorder="1">
      <alignment vertical="center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>
      <alignment vertical="center"/>
    </xf>
    <xf numFmtId="0" fontId="9" fillId="0" borderId="7" xfId="0" applyFont="1" applyBorder="1" applyAlignment="1"/>
    <xf numFmtId="0" fontId="9" fillId="0" borderId="7" xfId="0" applyFont="1" applyBorder="1" applyAlignment="1">
      <alignment vertical="top"/>
    </xf>
    <xf numFmtId="0" fontId="7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14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6" fontId="6" fillId="0" borderId="14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38" fontId="8" fillId="0" borderId="16" xfId="1" applyFont="1" applyBorder="1" applyAlignment="1">
      <alignment horizontal="center" vertical="center"/>
    </xf>
    <xf numFmtId="38" fontId="8" fillId="0" borderId="10" xfId="1" applyFont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6" fillId="0" borderId="0" xfId="1" applyFont="1" applyAlignment="1">
      <alignment horizontal="righ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9" xfId="1" applyFont="1" applyFill="1" applyBorder="1" applyAlignment="1">
      <alignment horizontal="center" vertical="center" wrapText="1"/>
    </xf>
    <xf numFmtId="38" fontId="6" fillId="2" borderId="6" xfId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  <xf numFmtId="38" fontId="6" fillId="2" borderId="12" xfId="1" applyFont="1" applyFill="1" applyBorder="1" applyAlignment="1">
      <alignment horizontal="center" vertical="center" wrapText="1"/>
    </xf>
    <xf numFmtId="177" fontId="8" fillId="0" borderId="17" xfId="1" applyNumberFormat="1" applyFont="1" applyFill="1" applyBorder="1" applyAlignment="1">
      <alignment horizontal="center" vertical="center"/>
    </xf>
    <xf numFmtId="177" fontId="8" fillId="0" borderId="11" xfId="1" applyNumberFormat="1" applyFont="1" applyFill="1" applyBorder="1" applyAlignment="1">
      <alignment horizontal="center" vertical="center"/>
    </xf>
    <xf numFmtId="177" fontId="8" fillId="0" borderId="20" xfId="1" applyNumberFormat="1" applyFont="1" applyFill="1" applyBorder="1" applyAlignment="1">
      <alignment horizontal="center" vertical="center"/>
    </xf>
    <xf numFmtId="178" fontId="8" fillId="0" borderId="18" xfId="1" applyNumberFormat="1" applyFont="1" applyFill="1" applyBorder="1" applyAlignment="1">
      <alignment horizontal="center" vertical="center"/>
    </xf>
    <xf numFmtId="178" fontId="8" fillId="0" borderId="12" xfId="1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K50"/>
  <sheetViews>
    <sheetView tabSelected="1" view="pageBreakPreview" zoomScaleNormal="100" zoomScaleSheetLayoutView="100" workbookViewId="0">
      <pane ySplit="4" topLeftCell="A5" activePane="bottomLeft" state="frozen"/>
      <selection pane="bottomLeft" activeCell="I47" sqref="I47:I48"/>
    </sheetView>
  </sheetViews>
  <sheetFormatPr defaultRowHeight="13.5" x14ac:dyDescent="0.15"/>
  <cols>
    <col min="1" max="1" width="5.25" style="4" customWidth="1"/>
    <col min="2" max="2" width="13" style="1" bestFit="1" customWidth="1"/>
    <col min="3" max="3" width="5.25" style="2" bestFit="1" customWidth="1"/>
    <col min="4" max="4" width="9.25" style="3" bestFit="1" customWidth="1"/>
    <col min="5" max="5" width="37.5" style="4" bestFit="1" customWidth="1"/>
    <col min="6" max="6" width="11" style="4" bestFit="1" customWidth="1"/>
    <col min="7" max="7" width="16.125" style="4" bestFit="1" customWidth="1"/>
    <col min="8" max="8" width="13" style="5" bestFit="1" customWidth="1"/>
    <col min="9" max="9" width="13" style="2" bestFit="1" customWidth="1"/>
    <col min="10" max="10" width="15.5" style="2" bestFit="1" customWidth="1"/>
    <col min="11" max="11" width="1.625" style="4" customWidth="1"/>
    <col min="12" max="16384" width="9" style="4"/>
  </cols>
  <sheetData>
    <row r="1" spans="1:11" ht="18.75" x14ac:dyDescent="0.15">
      <c r="A1" s="26" t="s">
        <v>81</v>
      </c>
      <c r="B1" s="26"/>
      <c r="C1" s="26"/>
      <c r="D1" s="26"/>
      <c r="E1" s="26"/>
      <c r="F1" s="26"/>
      <c r="G1" s="26"/>
      <c r="H1" s="26"/>
      <c r="I1" s="26"/>
      <c r="J1" s="26"/>
    </row>
    <row r="2" spans="1:11" ht="29.25" customHeight="1" thickBot="1" x14ac:dyDescent="0.2">
      <c r="E2" s="27" t="s">
        <v>67</v>
      </c>
      <c r="F2" s="27"/>
      <c r="G2" s="27"/>
      <c r="H2" s="27"/>
      <c r="I2" s="27"/>
      <c r="J2" s="27"/>
    </row>
    <row r="3" spans="1:11" ht="20.100000000000001" customHeight="1" x14ac:dyDescent="0.15">
      <c r="A3" s="28" t="s">
        <v>68</v>
      </c>
      <c r="B3" s="29" t="s">
        <v>16</v>
      </c>
      <c r="C3" s="29" t="s">
        <v>69</v>
      </c>
      <c r="D3" s="29" t="s">
        <v>1</v>
      </c>
      <c r="E3" s="30" t="s">
        <v>70</v>
      </c>
      <c r="F3" s="30" t="s">
        <v>71</v>
      </c>
      <c r="G3" s="29" t="s">
        <v>2</v>
      </c>
      <c r="H3" s="31" t="s">
        <v>72</v>
      </c>
      <c r="I3" s="32" t="s">
        <v>73</v>
      </c>
      <c r="J3" s="33" t="s">
        <v>75</v>
      </c>
      <c r="K3" s="24"/>
    </row>
    <row r="4" spans="1:11" ht="20.100000000000001" customHeight="1" x14ac:dyDescent="0.15">
      <c r="A4" s="34"/>
      <c r="B4" s="35"/>
      <c r="C4" s="35"/>
      <c r="D4" s="35"/>
      <c r="E4" s="36" t="s">
        <v>15</v>
      </c>
      <c r="F4" s="36" t="s">
        <v>74</v>
      </c>
      <c r="G4" s="35"/>
      <c r="H4" s="37"/>
      <c r="I4" s="38"/>
      <c r="J4" s="39"/>
      <c r="K4" s="25"/>
    </row>
    <row r="5" spans="1:11" ht="20.100000000000001" customHeight="1" x14ac:dyDescent="0.15">
      <c r="A5" s="12">
        <v>1</v>
      </c>
      <c r="B5" s="14" t="s">
        <v>17</v>
      </c>
      <c r="C5" s="16" t="s">
        <v>18</v>
      </c>
      <c r="D5" s="16">
        <v>932140</v>
      </c>
      <c r="E5" s="6" t="s">
        <v>19</v>
      </c>
      <c r="F5" s="7" t="s">
        <v>78</v>
      </c>
      <c r="G5" s="18">
        <v>4987246759021</v>
      </c>
      <c r="H5" s="20">
        <v>116</v>
      </c>
      <c r="I5" s="40"/>
      <c r="J5" s="43" t="str">
        <f>IF(I5&gt;0,H5*I5,"辞退する")</f>
        <v>辞退する</v>
      </c>
      <c r="K5" s="10" t="s">
        <v>77</v>
      </c>
    </row>
    <row r="6" spans="1:11" ht="20.100000000000001" customHeight="1" x14ac:dyDescent="0.15">
      <c r="A6" s="13"/>
      <c r="B6" s="15"/>
      <c r="C6" s="17"/>
      <c r="D6" s="17"/>
      <c r="E6" s="8" t="s">
        <v>20</v>
      </c>
      <c r="F6" s="9" t="s">
        <v>3</v>
      </c>
      <c r="G6" s="19"/>
      <c r="H6" s="21"/>
      <c r="I6" s="41"/>
      <c r="J6" s="44"/>
      <c r="K6" s="11" t="s">
        <v>76</v>
      </c>
    </row>
    <row r="7" spans="1:11" ht="20.100000000000001" customHeight="1" x14ac:dyDescent="0.15">
      <c r="A7" s="12">
        <v>2</v>
      </c>
      <c r="B7" s="14" t="s">
        <v>17</v>
      </c>
      <c r="C7" s="16" t="s">
        <v>21</v>
      </c>
      <c r="D7" s="16">
        <v>316700</v>
      </c>
      <c r="E7" s="6" t="s">
        <v>22</v>
      </c>
      <c r="F7" s="7" t="s">
        <v>0</v>
      </c>
      <c r="G7" s="18">
        <v>4987246782012</v>
      </c>
      <c r="H7" s="22">
        <v>1</v>
      </c>
      <c r="I7" s="40"/>
      <c r="J7" s="43" t="str">
        <f t="shared" ref="J7" si="0">IF(I7&gt;0,H7*I7,"辞退する")</f>
        <v>辞退する</v>
      </c>
    </row>
    <row r="8" spans="1:11" ht="20.100000000000001" customHeight="1" x14ac:dyDescent="0.15">
      <c r="A8" s="13"/>
      <c r="B8" s="15"/>
      <c r="C8" s="17"/>
      <c r="D8" s="17"/>
      <c r="E8" s="8" t="s">
        <v>23</v>
      </c>
      <c r="F8" s="9" t="s">
        <v>5</v>
      </c>
      <c r="G8" s="19"/>
      <c r="H8" s="23"/>
      <c r="I8" s="41"/>
      <c r="J8" s="44"/>
    </row>
    <row r="9" spans="1:11" ht="20.100000000000001" customHeight="1" x14ac:dyDescent="0.15">
      <c r="A9" s="12">
        <v>3</v>
      </c>
      <c r="B9" s="14" t="s">
        <v>17</v>
      </c>
      <c r="C9" s="16" t="s">
        <v>21</v>
      </c>
      <c r="D9" s="16">
        <v>930300</v>
      </c>
      <c r="E9" s="6" t="s">
        <v>24</v>
      </c>
      <c r="F9" s="7" t="s">
        <v>0</v>
      </c>
      <c r="G9" s="18">
        <v>4987246784016</v>
      </c>
      <c r="H9" s="22">
        <v>83</v>
      </c>
      <c r="I9" s="40"/>
      <c r="J9" s="43" t="str">
        <f t="shared" ref="J9" si="1">IF(I9&gt;0,H9*I9,"辞退する")</f>
        <v>辞退する</v>
      </c>
    </row>
    <row r="10" spans="1:11" ht="20.100000000000001" customHeight="1" x14ac:dyDescent="0.15">
      <c r="A10" s="13"/>
      <c r="B10" s="15"/>
      <c r="C10" s="17"/>
      <c r="D10" s="17"/>
      <c r="E10" s="8" t="s">
        <v>25</v>
      </c>
      <c r="F10" s="9" t="s">
        <v>5</v>
      </c>
      <c r="G10" s="19"/>
      <c r="H10" s="23"/>
      <c r="I10" s="41"/>
      <c r="J10" s="44"/>
    </row>
    <row r="11" spans="1:11" ht="20.100000000000001" customHeight="1" x14ac:dyDescent="0.15">
      <c r="A11" s="12">
        <v>4</v>
      </c>
      <c r="B11" s="14" t="s">
        <v>26</v>
      </c>
      <c r="C11" s="16" t="s">
        <v>21</v>
      </c>
      <c r="D11" s="16">
        <v>930017</v>
      </c>
      <c r="E11" s="6" t="s">
        <v>27</v>
      </c>
      <c r="F11" s="7" t="s">
        <v>79</v>
      </c>
      <c r="G11" s="18">
        <v>4987222000178</v>
      </c>
      <c r="H11" s="22">
        <v>1</v>
      </c>
      <c r="I11" s="40"/>
      <c r="J11" s="43" t="str">
        <f t="shared" ref="J11" si="2">IF(I11&gt;0,H11*I11,"辞退する")</f>
        <v>辞退する</v>
      </c>
    </row>
    <row r="12" spans="1:11" ht="20.100000000000001" customHeight="1" x14ac:dyDescent="0.15">
      <c r="A12" s="13"/>
      <c r="B12" s="15"/>
      <c r="C12" s="17"/>
      <c r="D12" s="17"/>
      <c r="E12" s="8" t="s">
        <v>28</v>
      </c>
      <c r="F12" s="9" t="s">
        <v>11</v>
      </c>
      <c r="G12" s="19"/>
      <c r="H12" s="23"/>
      <c r="I12" s="41"/>
      <c r="J12" s="44"/>
    </row>
    <row r="13" spans="1:11" ht="20.100000000000001" customHeight="1" x14ac:dyDescent="0.15">
      <c r="A13" s="12">
        <v>5</v>
      </c>
      <c r="B13" s="14" t="s">
        <v>26</v>
      </c>
      <c r="C13" s="16" t="s">
        <v>21</v>
      </c>
      <c r="D13" s="16">
        <v>997370</v>
      </c>
      <c r="E13" s="6" t="s">
        <v>29</v>
      </c>
      <c r="F13" s="7" t="s">
        <v>0</v>
      </c>
      <c r="G13" s="18">
        <v>4987222000284</v>
      </c>
      <c r="H13" s="20">
        <v>74</v>
      </c>
      <c r="I13" s="40"/>
      <c r="J13" s="43" t="str">
        <f t="shared" ref="J13" si="3">IF(I13&gt;0,H13*I13,"辞退する")</f>
        <v>辞退する</v>
      </c>
    </row>
    <row r="14" spans="1:11" ht="20.100000000000001" customHeight="1" x14ac:dyDescent="0.15">
      <c r="A14" s="13"/>
      <c r="B14" s="15"/>
      <c r="C14" s="17"/>
      <c r="D14" s="17"/>
      <c r="E14" s="8" t="s">
        <v>30</v>
      </c>
      <c r="F14" s="9" t="s">
        <v>5</v>
      </c>
      <c r="G14" s="19"/>
      <c r="H14" s="21"/>
      <c r="I14" s="41"/>
      <c r="J14" s="44"/>
    </row>
    <row r="15" spans="1:11" ht="20.100000000000001" customHeight="1" x14ac:dyDescent="0.15">
      <c r="A15" s="12">
        <v>6</v>
      </c>
      <c r="B15" s="14" t="s">
        <v>26</v>
      </c>
      <c r="C15" s="16" t="s">
        <v>21</v>
      </c>
      <c r="D15" s="16">
        <v>930220</v>
      </c>
      <c r="E15" s="6" t="s">
        <v>31</v>
      </c>
      <c r="F15" s="7" t="s">
        <v>6</v>
      </c>
      <c r="G15" s="18">
        <v>4987222000260</v>
      </c>
      <c r="H15" s="20">
        <v>255</v>
      </c>
      <c r="I15" s="40"/>
      <c r="J15" s="43" t="str">
        <f t="shared" ref="J15" si="4">IF(I15&gt;0,H15*I15,"辞退する")</f>
        <v>辞退する</v>
      </c>
    </row>
    <row r="16" spans="1:11" ht="20.100000000000001" customHeight="1" x14ac:dyDescent="0.15">
      <c r="A16" s="13"/>
      <c r="B16" s="15"/>
      <c r="C16" s="17"/>
      <c r="D16" s="17"/>
      <c r="E16" s="8" t="s">
        <v>32</v>
      </c>
      <c r="F16" s="9" t="s">
        <v>9</v>
      </c>
      <c r="G16" s="19"/>
      <c r="H16" s="21"/>
      <c r="I16" s="41"/>
      <c r="J16" s="44"/>
    </row>
    <row r="17" spans="1:10" ht="20.100000000000001" customHeight="1" x14ac:dyDescent="0.15">
      <c r="A17" s="12">
        <v>7</v>
      </c>
      <c r="B17" s="14" t="s">
        <v>26</v>
      </c>
      <c r="C17" s="16" t="s">
        <v>21</v>
      </c>
      <c r="D17" s="16">
        <v>997401</v>
      </c>
      <c r="E17" s="6" t="s">
        <v>33</v>
      </c>
      <c r="F17" s="7" t="s">
        <v>6</v>
      </c>
      <c r="G17" s="18">
        <v>4987222000291</v>
      </c>
      <c r="H17" s="20">
        <v>46</v>
      </c>
      <c r="I17" s="40"/>
      <c r="J17" s="43" t="str">
        <f t="shared" ref="J17" si="5">IF(I17&gt;0,H17*I17,"辞退する")</f>
        <v>辞退する</v>
      </c>
    </row>
    <row r="18" spans="1:10" ht="20.100000000000001" customHeight="1" x14ac:dyDescent="0.15">
      <c r="A18" s="13"/>
      <c r="B18" s="15"/>
      <c r="C18" s="17"/>
      <c r="D18" s="17"/>
      <c r="E18" s="8" t="s">
        <v>34</v>
      </c>
      <c r="F18" s="9" t="s">
        <v>5</v>
      </c>
      <c r="G18" s="19"/>
      <c r="H18" s="21"/>
      <c r="I18" s="41"/>
      <c r="J18" s="44"/>
    </row>
    <row r="19" spans="1:10" ht="20.100000000000001" customHeight="1" x14ac:dyDescent="0.15">
      <c r="A19" s="12">
        <v>8</v>
      </c>
      <c r="B19" s="14" t="s">
        <v>35</v>
      </c>
      <c r="C19" s="16" t="s">
        <v>18</v>
      </c>
      <c r="D19" s="16">
        <v>932190</v>
      </c>
      <c r="E19" s="6" t="s">
        <v>36</v>
      </c>
      <c r="F19" s="7" t="s">
        <v>4</v>
      </c>
      <c r="G19" s="18">
        <v>4987185808446</v>
      </c>
      <c r="H19" s="20">
        <v>3</v>
      </c>
      <c r="I19" s="40"/>
      <c r="J19" s="43" t="str">
        <f t="shared" ref="J19" si="6">IF(I19&gt;0,H19*I19,"辞退する")</f>
        <v>辞退する</v>
      </c>
    </row>
    <row r="20" spans="1:10" ht="20.100000000000001" customHeight="1" x14ac:dyDescent="0.15">
      <c r="A20" s="13"/>
      <c r="B20" s="15"/>
      <c r="C20" s="17"/>
      <c r="D20" s="17"/>
      <c r="E20" s="8" t="s">
        <v>37</v>
      </c>
      <c r="F20" s="9" t="s">
        <v>3</v>
      </c>
      <c r="G20" s="19"/>
      <c r="H20" s="21"/>
      <c r="I20" s="41"/>
      <c r="J20" s="44"/>
    </row>
    <row r="21" spans="1:10" ht="20.100000000000001" customHeight="1" x14ac:dyDescent="0.15">
      <c r="A21" s="12">
        <v>9</v>
      </c>
      <c r="B21" s="14" t="s">
        <v>35</v>
      </c>
      <c r="C21" s="16" t="s">
        <v>21</v>
      </c>
      <c r="D21" s="16">
        <v>335680</v>
      </c>
      <c r="E21" s="6" t="s">
        <v>33</v>
      </c>
      <c r="F21" s="7" t="s">
        <v>8</v>
      </c>
      <c r="G21" s="18">
        <v>4987185810104</v>
      </c>
      <c r="H21" s="20">
        <v>220</v>
      </c>
      <c r="I21" s="40"/>
      <c r="J21" s="43" t="str">
        <f t="shared" ref="J21" si="7">IF(I21&gt;0,H21*I21,"辞退する")</f>
        <v>辞退する</v>
      </c>
    </row>
    <row r="22" spans="1:10" ht="20.100000000000001" customHeight="1" x14ac:dyDescent="0.15">
      <c r="A22" s="13"/>
      <c r="B22" s="15"/>
      <c r="C22" s="17"/>
      <c r="D22" s="17"/>
      <c r="E22" s="8" t="s">
        <v>38</v>
      </c>
      <c r="F22" s="9" t="s">
        <v>9</v>
      </c>
      <c r="G22" s="19"/>
      <c r="H22" s="21"/>
      <c r="I22" s="41"/>
      <c r="J22" s="44"/>
    </row>
    <row r="23" spans="1:10" ht="20.100000000000001" customHeight="1" x14ac:dyDescent="0.15">
      <c r="A23" s="12">
        <v>10</v>
      </c>
      <c r="B23" s="14" t="s">
        <v>35</v>
      </c>
      <c r="C23" s="16" t="s">
        <v>21</v>
      </c>
      <c r="D23" s="16">
        <v>335691</v>
      </c>
      <c r="E23" s="6" t="s">
        <v>33</v>
      </c>
      <c r="F23" s="7" t="s">
        <v>6</v>
      </c>
      <c r="G23" s="18">
        <v>4987185810111</v>
      </c>
      <c r="H23" s="20">
        <v>205</v>
      </c>
      <c r="I23" s="40"/>
      <c r="J23" s="43" t="str">
        <f t="shared" ref="J23" si="8">IF(I23&gt;0,H23*I23,"辞退する")</f>
        <v>辞退する</v>
      </c>
    </row>
    <row r="24" spans="1:10" ht="20.100000000000001" customHeight="1" x14ac:dyDescent="0.15">
      <c r="A24" s="13"/>
      <c r="B24" s="15"/>
      <c r="C24" s="17"/>
      <c r="D24" s="17"/>
      <c r="E24" s="8" t="s">
        <v>39</v>
      </c>
      <c r="F24" s="9" t="s">
        <v>9</v>
      </c>
      <c r="G24" s="19"/>
      <c r="H24" s="21"/>
      <c r="I24" s="41"/>
      <c r="J24" s="44"/>
    </row>
    <row r="25" spans="1:10" ht="20.100000000000001" customHeight="1" x14ac:dyDescent="0.15">
      <c r="A25" s="12">
        <v>11</v>
      </c>
      <c r="B25" s="14" t="s">
        <v>40</v>
      </c>
      <c r="C25" s="16" t="s">
        <v>21</v>
      </c>
      <c r="D25" s="16">
        <v>930019</v>
      </c>
      <c r="E25" s="6" t="s">
        <v>27</v>
      </c>
      <c r="F25" s="7" t="s">
        <v>10</v>
      </c>
      <c r="G25" s="18">
        <v>4987233003595</v>
      </c>
      <c r="H25" s="20">
        <v>480</v>
      </c>
      <c r="I25" s="40"/>
      <c r="J25" s="43" t="str">
        <f t="shared" ref="J25" si="9">IF(I25&gt;0,H25*I25,"辞退する")</f>
        <v>辞退する</v>
      </c>
    </row>
    <row r="26" spans="1:10" ht="20.100000000000001" customHeight="1" x14ac:dyDescent="0.15">
      <c r="A26" s="13"/>
      <c r="B26" s="15"/>
      <c r="C26" s="17"/>
      <c r="D26" s="17"/>
      <c r="E26" s="8" t="s">
        <v>41</v>
      </c>
      <c r="F26" s="9" t="s">
        <v>5</v>
      </c>
      <c r="G26" s="19"/>
      <c r="H26" s="21"/>
      <c r="I26" s="41"/>
      <c r="J26" s="44"/>
    </row>
    <row r="27" spans="1:10" ht="20.100000000000001" customHeight="1" x14ac:dyDescent="0.15">
      <c r="A27" s="12">
        <v>12</v>
      </c>
      <c r="B27" s="14" t="s">
        <v>42</v>
      </c>
      <c r="C27" s="16" t="s">
        <v>21</v>
      </c>
      <c r="D27" s="16">
        <v>930210</v>
      </c>
      <c r="E27" s="6" t="s">
        <v>43</v>
      </c>
      <c r="F27" s="7" t="s">
        <v>6</v>
      </c>
      <c r="G27" s="18">
        <v>4987199330056</v>
      </c>
      <c r="H27" s="20">
        <v>18</v>
      </c>
      <c r="I27" s="40"/>
      <c r="J27" s="43" t="str">
        <f t="shared" ref="J27" si="10">IF(I27&gt;0,H27*I27,"辞退する")</f>
        <v>辞退する</v>
      </c>
    </row>
    <row r="28" spans="1:10" ht="20.100000000000001" customHeight="1" x14ac:dyDescent="0.15">
      <c r="A28" s="13"/>
      <c r="B28" s="15"/>
      <c r="C28" s="17"/>
      <c r="D28" s="17"/>
      <c r="E28" s="8" t="s">
        <v>44</v>
      </c>
      <c r="F28" s="9" t="s">
        <v>9</v>
      </c>
      <c r="G28" s="19"/>
      <c r="H28" s="21"/>
      <c r="I28" s="41"/>
      <c r="J28" s="44"/>
    </row>
    <row r="29" spans="1:10" ht="20.100000000000001" customHeight="1" x14ac:dyDescent="0.15">
      <c r="A29" s="12">
        <v>13</v>
      </c>
      <c r="B29" s="14" t="s">
        <v>14</v>
      </c>
      <c r="C29" s="16" t="s">
        <v>21</v>
      </c>
      <c r="D29" s="16">
        <v>930021</v>
      </c>
      <c r="E29" s="6" t="s">
        <v>45</v>
      </c>
      <c r="F29" s="7" t="s">
        <v>0</v>
      </c>
      <c r="G29" s="18">
        <v>4987123134859</v>
      </c>
      <c r="H29" s="20">
        <v>102</v>
      </c>
      <c r="I29" s="40"/>
      <c r="J29" s="43" t="str">
        <f t="shared" ref="J29" si="11">IF(I29&gt;0,H29*I29,"辞退する")</f>
        <v>辞退する</v>
      </c>
    </row>
    <row r="30" spans="1:10" ht="20.100000000000001" customHeight="1" x14ac:dyDescent="0.15">
      <c r="A30" s="13"/>
      <c r="B30" s="15"/>
      <c r="C30" s="17"/>
      <c r="D30" s="17"/>
      <c r="E30" s="8" t="s">
        <v>46</v>
      </c>
      <c r="F30" s="9" t="s">
        <v>5</v>
      </c>
      <c r="G30" s="19"/>
      <c r="H30" s="21"/>
      <c r="I30" s="41"/>
      <c r="J30" s="44"/>
    </row>
    <row r="31" spans="1:10" ht="20.100000000000001" customHeight="1" x14ac:dyDescent="0.15">
      <c r="A31" s="12">
        <v>14</v>
      </c>
      <c r="B31" s="14" t="s">
        <v>14</v>
      </c>
      <c r="C31" s="16" t="s">
        <v>21</v>
      </c>
      <c r="D31" s="16">
        <v>930041</v>
      </c>
      <c r="E31" s="6" t="s">
        <v>47</v>
      </c>
      <c r="F31" s="7" t="s">
        <v>0</v>
      </c>
      <c r="G31" s="18">
        <v>4987123134873</v>
      </c>
      <c r="H31" s="20">
        <v>2</v>
      </c>
      <c r="I31" s="40"/>
      <c r="J31" s="43" t="str">
        <f t="shared" ref="J31" si="12">IF(I31&gt;0,H31*I31,"辞退する")</f>
        <v>辞退する</v>
      </c>
    </row>
    <row r="32" spans="1:10" ht="20.100000000000001" customHeight="1" x14ac:dyDescent="0.15">
      <c r="A32" s="13"/>
      <c r="B32" s="15"/>
      <c r="C32" s="17"/>
      <c r="D32" s="17"/>
      <c r="E32" s="8" t="s">
        <v>48</v>
      </c>
      <c r="F32" s="9" t="s">
        <v>5</v>
      </c>
      <c r="G32" s="19"/>
      <c r="H32" s="21"/>
      <c r="I32" s="41"/>
      <c r="J32" s="44"/>
    </row>
    <row r="33" spans="1:10" ht="20.100000000000001" customHeight="1" x14ac:dyDescent="0.15">
      <c r="A33" s="12">
        <v>15</v>
      </c>
      <c r="B33" s="14" t="s">
        <v>14</v>
      </c>
      <c r="C33" s="16" t="s">
        <v>21</v>
      </c>
      <c r="D33" s="16">
        <v>930080</v>
      </c>
      <c r="E33" s="6" t="s">
        <v>49</v>
      </c>
      <c r="F33" s="7" t="s">
        <v>0</v>
      </c>
      <c r="G33" s="18">
        <v>4987123126397</v>
      </c>
      <c r="H33" s="20">
        <v>3</v>
      </c>
      <c r="I33" s="40"/>
      <c r="J33" s="43" t="str">
        <f t="shared" ref="J33" si="13">IF(I33&gt;0,H33*I33,"辞退する")</f>
        <v>辞退する</v>
      </c>
    </row>
    <row r="34" spans="1:10" ht="20.100000000000001" customHeight="1" x14ac:dyDescent="0.15">
      <c r="A34" s="13"/>
      <c r="B34" s="15"/>
      <c r="C34" s="17"/>
      <c r="D34" s="17"/>
      <c r="E34" s="8" t="s">
        <v>50</v>
      </c>
      <c r="F34" s="9" t="s">
        <v>5</v>
      </c>
      <c r="G34" s="19"/>
      <c r="H34" s="21"/>
      <c r="I34" s="41"/>
      <c r="J34" s="44"/>
    </row>
    <row r="35" spans="1:10" ht="20.100000000000001" customHeight="1" x14ac:dyDescent="0.15">
      <c r="A35" s="12">
        <v>16</v>
      </c>
      <c r="B35" s="14" t="s">
        <v>7</v>
      </c>
      <c r="C35" s="16" t="s">
        <v>21</v>
      </c>
      <c r="D35" s="16">
        <v>930064</v>
      </c>
      <c r="E35" s="6" t="s">
        <v>51</v>
      </c>
      <c r="F35" s="7" t="s">
        <v>13</v>
      </c>
      <c r="G35" s="18">
        <v>4987128249220</v>
      </c>
      <c r="H35" s="20">
        <v>9</v>
      </c>
      <c r="I35" s="40"/>
      <c r="J35" s="43" t="str">
        <f t="shared" ref="J35" si="14">IF(I35&gt;0,H35*I35,"辞退する")</f>
        <v>辞退する</v>
      </c>
    </row>
    <row r="36" spans="1:10" ht="20.100000000000001" customHeight="1" x14ac:dyDescent="0.15">
      <c r="A36" s="13"/>
      <c r="B36" s="15"/>
      <c r="C36" s="17"/>
      <c r="D36" s="17"/>
      <c r="E36" s="8" t="s">
        <v>52</v>
      </c>
      <c r="F36" s="9" t="s">
        <v>5</v>
      </c>
      <c r="G36" s="19"/>
      <c r="H36" s="21"/>
      <c r="I36" s="41"/>
      <c r="J36" s="44"/>
    </row>
    <row r="37" spans="1:10" ht="20.100000000000001" customHeight="1" x14ac:dyDescent="0.15">
      <c r="A37" s="12">
        <v>17</v>
      </c>
      <c r="B37" s="14" t="s">
        <v>7</v>
      </c>
      <c r="C37" s="16" t="s">
        <v>21</v>
      </c>
      <c r="D37" s="16">
        <v>930020</v>
      </c>
      <c r="E37" s="6" t="s">
        <v>27</v>
      </c>
      <c r="F37" s="7" t="s">
        <v>10</v>
      </c>
      <c r="G37" s="18">
        <v>4987128213733</v>
      </c>
      <c r="H37" s="20">
        <v>35</v>
      </c>
      <c r="I37" s="40"/>
      <c r="J37" s="43" t="str">
        <f t="shared" ref="J37" si="15">IF(I37&gt;0,H37*I37,"辞退する")</f>
        <v>辞退する</v>
      </c>
    </row>
    <row r="38" spans="1:10" ht="20.100000000000001" customHeight="1" x14ac:dyDescent="0.15">
      <c r="A38" s="13"/>
      <c r="B38" s="15"/>
      <c r="C38" s="17"/>
      <c r="D38" s="17"/>
      <c r="E38" s="8" t="s">
        <v>53</v>
      </c>
      <c r="F38" s="9" t="s">
        <v>11</v>
      </c>
      <c r="G38" s="19"/>
      <c r="H38" s="21"/>
      <c r="I38" s="41"/>
      <c r="J38" s="44"/>
    </row>
    <row r="39" spans="1:10" ht="20.100000000000001" customHeight="1" x14ac:dyDescent="0.15">
      <c r="A39" s="12">
        <v>18</v>
      </c>
      <c r="B39" s="14" t="s">
        <v>7</v>
      </c>
      <c r="C39" s="16" t="s">
        <v>21</v>
      </c>
      <c r="D39" s="16">
        <v>930090</v>
      </c>
      <c r="E39" s="6" t="s">
        <v>54</v>
      </c>
      <c r="F39" s="7" t="s">
        <v>0</v>
      </c>
      <c r="G39" s="18">
        <v>4987128162987</v>
      </c>
      <c r="H39" s="20">
        <v>88</v>
      </c>
      <c r="I39" s="40"/>
      <c r="J39" s="43" t="str">
        <f t="shared" ref="J39" si="16">IF(I39&gt;0,H39*I39,"辞退する")</f>
        <v>辞退する</v>
      </c>
    </row>
    <row r="40" spans="1:10" ht="20.100000000000001" customHeight="1" x14ac:dyDescent="0.15">
      <c r="A40" s="13"/>
      <c r="B40" s="15"/>
      <c r="C40" s="17"/>
      <c r="D40" s="17"/>
      <c r="E40" s="8" t="s">
        <v>55</v>
      </c>
      <c r="F40" s="9" t="s">
        <v>5</v>
      </c>
      <c r="G40" s="19"/>
      <c r="H40" s="21"/>
      <c r="I40" s="41"/>
      <c r="J40" s="44"/>
    </row>
    <row r="41" spans="1:10" ht="20.100000000000001" customHeight="1" x14ac:dyDescent="0.15">
      <c r="A41" s="12">
        <v>19</v>
      </c>
      <c r="B41" s="14" t="s">
        <v>7</v>
      </c>
      <c r="C41" s="16" t="s">
        <v>21</v>
      </c>
      <c r="D41" s="16">
        <v>931002</v>
      </c>
      <c r="E41" s="6" t="s">
        <v>56</v>
      </c>
      <c r="F41" s="7" t="s">
        <v>6</v>
      </c>
      <c r="G41" s="18">
        <v>4987128182718</v>
      </c>
      <c r="H41" s="20">
        <v>161</v>
      </c>
      <c r="I41" s="40"/>
      <c r="J41" s="43" t="str">
        <f t="shared" ref="J41" si="17">IF(I41&gt;0,H41*I41,"辞退する")</f>
        <v>辞退する</v>
      </c>
    </row>
    <row r="42" spans="1:10" ht="20.100000000000001" customHeight="1" x14ac:dyDescent="0.15">
      <c r="A42" s="13"/>
      <c r="B42" s="15"/>
      <c r="C42" s="17"/>
      <c r="D42" s="17"/>
      <c r="E42" s="8" t="s">
        <v>57</v>
      </c>
      <c r="F42" s="9" t="s">
        <v>5</v>
      </c>
      <c r="G42" s="19"/>
      <c r="H42" s="21"/>
      <c r="I42" s="41"/>
      <c r="J42" s="44"/>
    </row>
    <row r="43" spans="1:10" ht="20.100000000000001" customHeight="1" x14ac:dyDescent="0.15">
      <c r="A43" s="12">
        <v>20</v>
      </c>
      <c r="B43" s="14" t="s">
        <v>7</v>
      </c>
      <c r="C43" s="16" t="s">
        <v>21</v>
      </c>
      <c r="D43" s="16">
        <v>930160</v>
      </c>
      <c r="E43" s="6" t="s">
        <v>58</v>
      </c>
      <c r="F43" s="7" t="s">
        <v>0</v>
      </c>
      <c r="G43" s="18">
        <v>4987128118472</v>
      </c>
      <c r="H43" s="20">
        <v>180</v>
      </c>
      <c r="I43" s="40"/>
      <c r="J43" s="43" t="str">
        <f t="shared" ref="J43" si="18">IF(I43&gt;0,H43*I43,"辞退する")</f>
        <v>辞退する</v>
      </c>
    </row>
    <row r="44" spans="1:10" ht="20.100000000000001" customHeight="1" x14ac:dyDescent="0.15">
      <c r="A44" s="13"/>
      <c r="B44" s="15"/>
      <c r="C44" s="17"/>
      <c r="D44" s="17"/>
      <c r="E44" s="8" t="s">
        <v>59</v>
      </c>
      <c r="F44" s="9" t="s">
        <v>5</v>
      </c>
      <c r="G44" s="19"/>
      <c r="H44" s="21"/>
      <c r="I44" s="41"/>
      <c r="J44" s="44"/>
    </row>
    <row r="45" spans="1:10" ht="20.100000000000001" customHeight="1" x14ac:dyDescent="0.15">
      <c r="A45" s="12">
        <v>21</v>
      </c>
      <c r="B45" s="14" t="s">
        <v>7</v>
      </c>
      <c r="C45" s="16" t="s">
        <v>21</v>
      </c>
      <c r="D45" s="16">
        <v>930120</v>
      </c>
      <c r="E45" s="6" t="s">
        <v>60</v>
      </c>
      <c r="F45" s="7" t="s">
        <v>0</v>
      </c>
      <c r="G45" s="18">
        <v>4987128234653</v>
      </c>
      <c r="H45" s="20">
        <v>79</v>
      </c>
      <c r="I45" s="40"/>
      <c r="J45" s="43" t="str">
        <f t="shared" ref="J45" si="19">IF(I45&gt;0,H45*I45,"辞退する")</f>
        <v>辞退する</v>
      </c>
    </row>
    <row r="46" spans="1:10" ht="20.100000000000001" customHeight="1" x14ac:dyDescent="0.15">
      <c r="A46" s="13"/>
      <c r="B46" s="15"/>
      <c r="C46" s="17"/>
      <c r="D46" s="17"/>
      <c r="E46" s="8" t="s">
        <v>61</v>
      </c>
      <c r="F46" s="9" t="s">
        <v>5</v>
      </c>
      <c r="G46" s="19"/>
      <c r="H46" s="21"/>
      <c r="I46" s="41"/>
      <c r="J46" s="44"/>
    </row>
    <row r="47" spans="1:10" ht="20.100000000000001" customHeight="1" x14ac:dyDescent="0.15">
      <c r="A47" s="12">
        <v>22</v>
      </c>
      <c r="B47" s="14" t="s">
        <v>7</v>
      </c>
      <c r="C47" s="16" t="s">
        <v>21</v>
      </c>
      <c r="D47" s="16">
        <v>930240</v>
      </c>
      <c r="E47" s="6" t="s">
        <v>62</v>
      </c>
      <c r="F47" s="7" t="s">
        <v>80</v>
      </c>
      <c r="G47" s="18">
        <v>4987128231041</v>
      </c>
      <c r="H47" s="20">
        <v>1</v>
      </c>
      <c r="I47" s="40"/>
      <c r="J47" s="43" t="str">
        <f t="shared" ref="J47" si="20">IF(I47&gt;0,H47*I47,"辞退する")</f>
        <v>辞退する</v>
      </c>
    </row>
    <row r="48" spans="1:10" ht="20.100000000000001" customHeight="1" x14ac:dyDescent="0.15">
      <c r="A48" s="13"/>
      <c r="B48" s="15"/>
      <c r="C48" s="17"/>
      <c r="D48" s="17"/>
      <c r="E48" s="8" t="s">
        <v>63</v>
      </c>
      <c r="F48" s="9" t="s">
        <v>5</v>
      </c>
      <c r="G48" s="19"/>
      <c r="H48" s="21"/>
      <c r="I48" s="41"/>
      <c r="J48" s="44"/>
    </row>
    <row r="49" spans="1:10" ht="20.100000000000001" customHeight="1" x14ac:dyDescent="0.15">
      <c r="A49" s="12">
        <v>23</v>
      </c>
      <c r="B49" s="14" t="s">
        <v>64</v>
      </c>
      <c r="C49" s="16" t="s">
        <v>21</v>
      </c>
      <c r="D49" s="16">
        <v>930051</v>
      </c>
      <c r="E49" s="6" t="s">
        <v>65</v>
      </c>
      <c r="F49" s="7" t="s">
        <v>0</v>
      </c>
      <c r="G49" s="18">
        <v>4987501110055</v>
      </c>
      <c r="H49" s="20">
        <v>27</v>
      </c>
      <c r="I49" s="40"/>
      <c r="J49" s="43" t="str">
        <f t="shared" ref="J49" si="21">IF(I49&gt;0,H49*I49,"辞退する")</f>
        <v>辞退する</v>
      </c>
    </row>
    <row r="50" spans="1:10" ht="20.100000000000001" customHeight="1" thickBot="1" x14ac:dyDescent="0.2">
      <c r="A50" s="13"/>
      <c r="B50" s="15"/>
      <c r="C50" s="17"/>
      <c r="D50" s="17"/>
      <c r="E50" s="8" t="s">
        <v>66</v>
      </c>
      <c r="F50" s="9" t="s">
        <v>12</v>
      </c>
      <c r="G50" s="19"/>
      <c r="H50" s="21"/>
      <c r="I50" s="42"/>
      <c r="J50" s="44"/>
    </row>
  </sheetData>
  <mergeCells count="195">
    <mergeCell ref="A1:J1"/>
    <mergeCell ref="E2:J2"/>
    <mergeCell ref="A3:A4"/>
    <mergeCell ref="B3:B4"/>
    <mergeCell ref="C3:C4"/>
    <mergeCell ref="D3:D4"/>
    <mergeCell ref="G3:G4"/>
    <mergeCell ref="H3:H4"/>
    <mergeCell ref="I3:I4"/>
    <mergeCell ref="J3:J4"/>
    <mergeCell ref="K3:K4"/>
    <mergeCell ref="A5:A6"/>
    <mergeCell ref="B5:B6"/>
    <mergeCell ref="C5:C6"/>
    <mergeCell ref="D5:D6"/>
    <mergeCell ref="G5:G6"/>
    <mergeCell ref="H5:H6"/>
    <mergeCell ref="I5:I6"/>
    <mergeCell ref="J5:J6"/>
    <mergeCell ref="G9:G10"/>
    <mergeCell ref="H9:H10"/>
    <mergeCell ref="I9:I10"/>
    <mergeCell ref="J9:J10"/>
    <mergeCell ref="A7:A8"/>
    <mergeCell ref="B7:B8"/>
    <mergeCell ref="C7:C8"/>
    <mergeCell ref="D7:D8"/>
    <mergeCell ref="G7:G8"/>
    <mergeCell ref="H7:H8"/>
    <mergeCell ref="I7:I8"/>
    <mergeCell ref="J7:J8"/>
    <mergeCell ref="A9:A10"/>
    <mergeCell ref="B9:B10"/>
    <mergeCell ref="C9:C10"/>
    <mergeCell ref="D9:D10"/>
    <mergeCell ref="I11:I12"/>
    <mergeCell ref="J11:J12"/>
    <mergeCell ref="A13:A14"/>
    <mergeCell ref="B13:B14"/>
    <mergeCell ref="C13:C14"/>
    <mergeCell ref="D13:D14"/>
    <mergeCell ref="G13:G14"/>
    <mergeCell ref="H13:H14"/>
    <mergeCell ref="I13:I14"/>
    <mergeCell ref="J13:J14"/>
    <mergeCell ref="A11:A12"/>
    <mergeCell ref="B11:B12"/>
    <mergeCell ref="C11:C12"/>
    <mergeCell ref="D11:D12"/>
    <mergeCell ref="G11:G12"/>
    <mergeCell ref="H11:H12"/>
    <mergeCell ref="I19:I20"/>
    <mergeCell ref="J19:J20"/>
    <mergeCell ref="A19:A20"/>
    <mergeCell ref="B19:B20"/>
    <mergeCell ref="C19:C20"/>
    <mergeCell ref="D19:D20"/>
    <mergeCell ref="G19:G20"/>
    <mergeCell ref="H19:H20"/>
    <mergeCell ref="I15:I16"/>
    <mergeCell ref="J15:J16"/>
    <mergeCell ref="A17:A18"/>
    <mergeCell ref="B17:B18"/>
    <mergeCell ref="C17:C18"/>
    <mergeCell ref="D17:D18"/>
    <mergeCell ref="G17:G18"/>
    <mergeCell ref="H17:H18"/>
    <mergeCell ref="I17:I18"/>
    <mergeCell ref="J17:J18"/>
    <mergeCell ref="A15:A16"/>
    <mergeCell ref="B15:B16"/>
    <mergeCell ref="C15:C16"/>
    <mergeCell ref="D15:D16"/>
    <mergeCell ref="G15:G16"/>
    <mergeCell ref="H15:H16"/>
    <mergeCell ref="I25:I26"/>
    <mergeCell ref="J25:J26"/>
    <mergeCell ref="A25:A26"/>
    <mergeCell ref="B25:B26"/>
    <mergeCell ref="C25:C26"/>
    <mergeCell ref="D25:D26"/>
    <mergeCell ref="G25:G26"/>
    <mergeCell ref="H25:H26"/>
    <mergeCell ref="I21:I22"/>
    <mergeCell ref="J21:J22"/>
    <mergeCell ref="A23:A24"/>
    <mergeCell ref="B23:B24"/>
    <mergeCell ref="C23:C24"/>
    <mergeCell ref="D23:D24"/>
    <mergeCell ref="G23:G24"/>
    <mergeCell ref="H23:H24"/>
    <mergeCell ref="I23:I24"/>
    <mergeCell ref="J23:J24"/>
    <mergeCell ref="A21:A22"/>
    <mergeCell ref="B21:B22"/>
    <mergeCell ref="C21:C22"/>
    <mergeCell ref="D21:D22"/>
    <mergeCell ref="G21:G22"/>
    <mergeCell ref="H21:H22"/>
    <mergeCell ref="I27:I28"/>
    <mergeCell ref="J27:J28"/>
    <mergeCell ref="A29:A30"/>
    <mergeCell ref="B29:B30"/>
    <mergeCell ref="C29:C30"/>
    <mergeCell ref="D29:D30"/>
    <mergeCell ref="G29:G30"/>
    <mergeCell ref="H29:H30"/>
    <mergeCell ref="I29:I30"/>
    <mergeCell ref="J29:J30"/>
    <mergeCell ref="A27:A28"/>
    <mergeCell ref="B27:B28"/>
    <mergeCell ref="C27:C28"/>
    <mergeCell ref="D27:D28"/>
    <mergeCell ref="G27:G28"/>
    <mergeCell ref="H27:H28"/>
    <mergeCell ref="I31:I32"/>
    <mergeCell ref="J31:J32"/>
    <mergeCell ref="A33:A34"/>
    <mergeCell ref="B33:B34"/>
    <mergeCell ref="C33:C34"/>
    <mergeCell ref="D33:D34"/>
    <mergeCell ref="G33:G34"/>
    <mergeCell ref="H33:H34"/>
    <mergeCell ref="I33:I34"/>
    <mergeCell ref="J33:J34"/>
    <mergeCell ref="A31:A32"/>
    <mergeCell ref="B31:B32"/>
    <mergeCell ref="C31:C32"/>
    <mergeCell ref="D31:D32"/>
    <mergeCell ref="G31:G32"/>
    <mergeCell ref="H31:H32"/>
    <mergeCell ref="I35:I36"/>
    <mergeCell ref="J35:J36"/>
    <mergeCell ref="A37:A38"/>
    <mergeCell ref="B37:B38"/>
    <mergeCell ref="C37:C38"/>
    <mergeCell ref="D37:D38"/>
    <mergeCell ref="G37:G38"/>
    <mergeCell ref="H37:H38"/>
    <mergeCell ref="I37:I38"/>
    <mergeCell ref="J37:J38"/>
    <mergeCell ref="A35:A36"/>
    <mergeCell ref="B35:B36"/>
    <mergeCell ref="C35:C36"/>
    <mergeCell ref="D35:D36"/>
    <mergeCell ref="G35:G36"/>
    <mergeCell ref="H35:H36"/>
    <mergeCell ref="I39:I40"/>
    <mergeCell ref="J39:J40"/>
    <mergeCell ref="A41:A42"/>
    <mergeCell ref="B41:B42"/>
    <mergeCell ref="C41:C42"/>
    <mergeCell ref="D41:D42"/>
    <mergeCell ref="G41:G42"/>
    <mergeCell ref="H41:H42"/>
    <mergeCell ref="I41:I42"/>
    <mergeCell ref="J41:J42"/>
    <mergeCell ref="A39:A40"/>
    <mergeCell ref="B39:B40"/>
    <mergeCell ref="C39:C40"/>
    <mergeCell ref="D39:D40"/>
    <mergeCell ref="G39:G40"/>
    <mergeCell ref="H39:H40"/>
    <mergeCell ref="I43:I44"/>
    <mergeCell ref="J43:J44"/>
    <mergeCell ref="A45:A46"/>
    <mergeCell ref="B45:B46"/>
    <mergeCell ref="C45:C46"/>
    <mergeCell ref="D45:D46"/>
    <mergeCell ref="G45:G46"/>
    <mergeCell ref="H45:H46"/>
    <mergeCell ref="I45:I46"/>
    <mergeCell ref="J45:J46"/>
    <mergeCell ref="A43:A44"/>
    <mergeCell ref="B43:B44"/>
    <mergeCell ref="C43:C44"/>
    <mergeCell ref="D43:D44"/>
    <mergeCell ref="G43:G44"/>
    <mergeCell ref="H43:H44"/>
    <mergeCell ref="I47:I48"/>
    <mergeCell ref="J47:J48"/>
    <mergeCell ref="A49:A50"/>
    <mergeCell ref="B49:B50"/>
    <mergeCell ref="C49:C50"/>
    <mergeCell ref="D49:D50"/>
    <mergeCell ref="G49:G50"/>
    <mergeCell ref="H49:H50"/>
    <mergeCell ref="I49:I50"/>
    <mergeCell ref="J49:J50"/>
    <mergeCell ref="A47:A48"/>
    <mergeCell ref="B47:B48"/>
    <mergeCell ref="C47:C48"/>
    <mergeCell ref="D47:D48"/>
    <mergeCell ref="G47:G48"/>
    <mergeCell ref="H47:H48"/>
  </mergeCells>
  <phoneticPr fontId="1"/>
  <printOptions verticalCentered="1"/>
  <pageMargins left="0.39370078740157483" right="0.39370078740157483" top="0.7480314960629921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令和6年度医薬品(ワクチン類)入札明細表</vt:lpstr>
      <vt:lpstr>'令和6年度医薬品(ワクチン類)入札明細表'!Print_Area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渡邉 紋優子</cp:lastModifiedBy>
  <cp:lastPrinted>2024-02-29T04:42:07Z</cp:lastPrinted>
  <dcterms:created xsi:type="dcterms:W3CDTF">2006-11-16T00:13:03Z</dcterms:created>
  <dcterms:modified xsi:type="dcterms:W3CDTF">2024-02-29T05:00:59Z</dcterms:modified>
</cp:coreProperties>
</file>