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3024\Desktop\（自動免疫測定）試薬等の単価契約\02_入札伺い\"/>
    </mc:Choice>
  </mc:AlternateContent>
  <xr:revisionPtr revIDLastSave="0" documentId="13_ncr:1_{92EC82B4-1304-42B5-BBFB-352ED7A08129}" xr6:coauthVersionLast="36" xr6:coauthVersionMax="36" xr10:uidLastSave="{00000000-0000-0000-0000-000000000000}"/>
  <bookViews>
    <workbookView xWindow="0" yWindow="0" windowWidth="19410" windowHeight="7245" xr2:uid="{BE003FC3-385F-429A-A301-55010458CD14}"/>
  </bookViews>
  <sheets>
    <sheet name="入札書" sheetId="1" r:id="rId1"/>
    <sheet name="入札内訳書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2" l="1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44" i="2" s="1"/>
  <c r="H5" i="2"/>
</calcChain>
</file>

<file path=xl/sharedStrings.xml><?xml version="1.0" encoding="utf-8"?>
<sst xmlns="http://schemas.openxmlformats.org/spreadsheetml/2006/main" count="190" uniqueCount="121">
  <si>
    <t>入　札　書</t>
    <rPh sb="0" eb="1">
      <t>ニュウ</t>
    </rPh>
    <rPh sb="2" eb="3">
      <t>サツ</t>
    </rPh>
    <rPh sb="4" eb="5">
      <t>ショ</t>
    </rPh>
    <phoneticPr fontId="5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</si>
  <si>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5"/>
  </si>
  <si>
    <t>（宛先）</t>
    <rPh sb="1" eb="3">
      <t>アテサキ</t>
    </rPh>
    <phoneticPr fontId="5"/>
  </si>
  <si>
    <t>住所又は所在地</t>
    <rPh sb="0" eb="2">
      <t>ジュウショ</t>
    </rPh>
    <rPh sb="2" eb="3">
      <t>マタ</t>
    </rPh>
    <rPh sb="4" eb="7">
      <t>ショザイチ</t>
    </rPh>
    <phoneticPr fontId="5"/>
  </si>
  <si>
    <t>商号又は名称</t>
    <rPh sb="0" eb="2">
      <t>ショウゴウ</t>
    </rPh>
    <rPh sb="2" eb="3">
      <t>マタ</t>
    </rPh>
    <rPh sb="4" eb="6">
      <t>メイショウ</t>
    </rPh>
    <phoneticPr fontId="5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</si>
  <si>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5"/>
  </si>
  <si>
    <t>上記代理人氏名</t>
    <rPh sb="0" eb="2">
      <t>ジョウキ</t>
    </rPh>
    <rPh sb="2" eb="5">
      <t>ダイリニン</t>
    </rPh>
    <rPh sb="5" eb="7">
      <t>シメイ</t>
    </rPh>
    <phoneticPr fontId="5"/>
  </si>
  <si>
    <t>（代表者により入札する場合には代表者印、代理人による場合には代理人印を押印すること）</t>
    <rPh sb="1" eb="4">
      <t>ダイヒョウシャ</t>
    </rPh>
    <rPh sb="7" eb="9">
      <t>ニュウサツ</t>
    </rPh>
    <rPh sb="11" eb="13">
      <t>バアイ</t>
    </rPh>
    <rPh sb="15" eb="18">
      <t>ダイヒョウシャ</t>
    </rPh>
    <rPh sb="18" eb="19">
      <t>イン</t>
    </rPh>
    <rPh sb="20" eb="23">
      <t>ダイリニン</t>
    </rPh>
    <rPh sb="26" eb="28">
      <t>バアイ</t>
    </rPh>
    <rPh sb="30" eb="33">
      <t>ダイリニン</t>
    </rPh>
    <rPh sb="33" eb="34">
      <t>イン</t>
    </rPh>
    <rPh sb="35" eb="37">
      <t>オウイン</t>
    </rPh>
    <phoneticPr fontId="5"/>
  </si>
  <si>
    <t>　調達に係る「入札公告」及び「仕様書」等を熟知したので、下記のとおり入札します。</t>
    <rPh sb="1" eb="3">
      <t>チョウタツ</t>
    </rPh>
    <rPh sb="4" eb="5">
      <t>カカ</t>
    </rPh>
    <rPh sb="7" eb="9">
      <t>ニュウサツ</t>
    </rPh>
    <rPh sb="9" eb="11">
      <t>コウコク</t>
    </rPh>
    <rPh sb="12" eb="13">
      <t>オヨ</t>
    </rPh>
    <rPh sb="15" eb="18">
      <t>シヨウショ</t>
    </rPh>
    <rPh sb="19" eb="20">
      <t>トウ</t>
    </rPh>
    <rPh sb="21" eb="23">
      <t>ジュクチ</t>
    </rPh>
    <rPh sb="28" eb="30">
      <t>カキ</t>
    </rPh>
    <rPh sb="34" eb="36">
      <t>ニュウサツ</t>
    </rPh>
    <phoneticPr fontId="5"/>
  </si>
  <si>
    <t>記</t>
    <rPh sb="0" eb="1">
      <t>キ</t>
    </rPh>
    <phoneticPr fontId="5"/>
  </si>
  <si>
    <t>入札金額</t>
    <rPh sb="0" eb="2">
      <t>ニュウサツ</t>
    </rPh>
    <rPh sb="2" eb="3">
      <t>キン</t>
    </rPh>
    <rPh sb="3" eb="4">
      <t>ガク</t>
    </rPh>
    <phoneticPr fontId="5"/>
  </si>
  <si>
    <t>くじ番号</t>
    <rPh sb="2" eb="4">
      <t>バンゴウ</t>
    </rPh>
    <phoneticPr fontId="5"/>
  </si>
  <si>
    <t>３桁のくじ番号(001～999)を入力してください</t>
    <rPh sb="1" eb="2">
      <t>ケタ</t>
    </rPh>
    <rPh sb="5" eb="7">
      <t>バンゴウ</t>
    </rPh>
    <rPh sb="17" eb="19">
      <t>ニュウリョク</t>
    </rPh>
    <phoneticPr fontId="5"/>
  </si>
  <si>
    <t>地方独立行政法人埼玉県立病院機構</t>
    <rPh sb="0" eb="2">
      <t>チホウ</t>
    </rPh>
    <rPh sb="2" eb="4">
      <t>ドクリツ</t>
    </rPh>
    <rPh sb="4" eb="6">
      <t>ギョウセイ</t>
    </rPh>
    <rPh sb="6" eb="8">
      <t>ホウジン</t>
    </rPh>
    <rPh sb="8" eb="10">
      <t>サイタマ</t>
    </rPh>
    <rPh sb="10" eb="12">
      <t>ケンリツ</t>
    </rPh>
    <rPh sb="12" eb="14">
      <t>ビョウイン</t>
    </rPh>
    <rPh sb="14" eb="16">
      <t>キコウ</t>
    </rPh>
    <phoneticPr fontId="5"/>
  </si>
  <si>
    <t>埼玉県立循環器・呼吸器病センター</t>
    <rPh sb="0" eb="2">
      <t>サイタマ</t>
    </rPh>
    <rPh sb="2" eb="4">
      <t>ケンリツ</t>
    </rPh>
    <rPh sb="4" eb="7">
      <t>ジュンカンキ</t>
    </rPh>
    <rPh sb="8" eb="12">
      <t>コキュウキビョウ</t>
    </rPh>
    <phoneticPr fontId="5"/>
  </si>
  <si>
    <t>　病院長　栁澤　勉</t>
    <rPh sb="1" eb="4">
      <t>ビョウインチョウ</t>
    </rPh>
    <phoneticPr fontId="5"/>
  </si>
  <si>
    <t>調達案件名　令和５年度検査試薬等の単価契約　３９品目</t>
    <rPh sb="0" eb="2">
      <t>チョウタツ</t>
    </rPh>
    <rPh sb="2" eb="4">
      <t>アンケン</t>
    </rPh>
    <rPh sb="4" eb="5">
      <t>メイ</t>
    </rPh>
    <phoneticPr fontId="5"/>
  </si>
  <si>
    <t>納入期間　　令和５年５月１日から令和６年３月３１日まで</t>
    <rPh sb="0" eb="2">
      <t>ノウニュウ</t>
    </rPh>
    <rPh sb="2" eb="4">
      <t>キカン</t>
    </rPh>
    <rPh sb="6" eb="8">
      <t>レイワ</t>
    </rPh>
    <rPh sb="9" eb="10">
      <t>ネン</t>
    </rPh>
    <rPh sb="11" eb="12">
      <t>ガツ</t>
    </rPh>
    <rPh sb="13" eb="14">
      <t>ニチ</t>
    </rPh>
    <rPh sb="16" eb="18">
      <t>レイワ</t>
    </rPh>
    <rPh sb="19" eb="20">
      <t>ネン</t>
    </rPh>
    <rPh sb="21" eb="22">
      <t>ガツ</t>
    </rPh>
    <rPh sb="24" eb="25">
      <t>ニチ</t>
    </rPh>
    <phoneticPr fontId="5"/>
  </si>
  <si>
    <t>納入場所　　熊谷市板井１６９６番地
　　　　　　埼玉県立循環器・呼吸器病センター</t>
    <rPh sb="0" eb="2">
      <t>ノウニュウ</t>
    </rPh>
    <rPh sb="2" eb="4">
      <t>バショ</t>
    </rPh>
    <rPh sb="6" eb="9">
      <t>クマガヤシ</t>
    </rPh>
    <rPh sb="9" eb="11">
      <t>イタイ</t>
    </rPh>
    <rPh sb="15" eb="17">
      <t>バンチ</t>
    </rPh>
    <rPh sb="24" eb="26">
      <t>サイタマ</t>
    </rPh>
    <rPh sb="26" eb="28">
      <t>ケンリツ</t>
    </rPh>
    <rPh sb="28" eb="31">
      <t>ジュンカンキ</t>
    </rPh>
    <rPh sb="32" eb="35">
      <t>コキュウキ</t>
    </rPh>
    <rPh sb="35" eb="36">
      <t>ビョウ</t>
    </rPh>
    <phoneticPr fontId="5"/>
  </si>
  <si>
    <t>￥　円</t>
    <rPh sb="2" eb="3">
      <t>エン</t>
    </rPh>
    <phoneticPr fontId="4"/>
  </si>
  <si>
    <t>循環器・呼吸器病センター</t>
    <rPh sb="0" eb="3">
      <t>ジュンカンキ</t>
    </rPh>
    <rPh sb="4" eb="7">
      <t>コキュウキ</t>
    </rPh>
    <rPh sb="7" eb="8">
      <t>ビョウ</t>
    </rPh>
    <phoneticPr fontId="14"/>
  </si>
  <si>
    <t>※　納入期限は発注から納入までの日数(土日祝日を含まず)</t>
    <rPh sb="2" eb="4">
      <t>ノウニュウ</t>
    </rPh>
    <rPh sb="4" eb="6">
      <t>キゲン</t>
    </rPh>
    <rPh sb="7" eb="9">
      <t>ハッチュウ</t>
    </rPh>
    <rPh sb="11" eb="13">
      <t>ノウニュウ</t>
    </rPh>
    <rPh sb="16" eb="18">
      <t>ニッスウ</t>
    </rPh>
    <rPh sb="19" eb="21">
      <t>ドニチ</t>
    </rPh>
    <rPh sb="21" eb="23">
      <t>シュクジツ</t>
    </rPh>
    <rPh sb="24" eb="25">
      <t>フク</t>
    </rPh>
    <phoneticPr fontId="14"/>
  </si>
  <si>
    <t>No.</t>
    <phoneticPr fontId="14"/>
  </si>
  <si>
    <t>検査項目</t>
    <rPh sb="0" eb="2">
      <t>ケンサ</t>
    </rPh>
    <rPh sb="2" eb="4">
      <t>コウモク</t>
    </rPh>
    <phoneticPr fontId="14"/>
  </si>
  <si>
    <t>銘柄</t>
    <rPh sb="0" eb="2">
      <t>メイガラ</t>
    </rPh>
    <phoneticPr fontId="14"/>
  </si>
  <si>
    <t>包装単位</t>
    <rPh sb="0" eb="2">
      <t>ホウソウ</t>
    </rPh>
    <rPh sb="2" eb="4">
      <t>タンイ</t>
    </rPh>
    <phoneticPr fontId="14"/>
  </si>
  <si>
    <t>予定数量</t>
    <rPh sb="0" eb="2">
      <t>ヨテイ</t>
    </rPh>
    <rPh sb="2" eb="4">
      <t>スウリョウ</t>
    </rPh>
    <phoneticPr fontId="14"/>
  </si>
  <si>
    <t>納入期限</t>
    <rPh sb="0" eb="2">
      <t>ノウニュウ</t>
    </rPh>
    <rPh sb="2" eb="4">
      <t>キゲン</t>
    </rPh>
    <phoneticPr fontId="14"/>
  </si>
  <si>
    <t>計</t>
    <rPh sb="0" eb="1">
      <t>ケイ</t>
    </rPh>
    <phoneticPr fontId="14"/>
  </si>
  <si>
    <t>HBs抗原精密</t>
    <rPh sb="3" eb="5">
      <t>コウゲン</t>
    </rPh>
    <rPh sb="5" eb="7">
      <t>セイミツ</t>
    </rPh>
    <phoneticPr fontId="14"/>
  </si>
  <si>
    <t>ｱﾎﾞｯﾄ･ｼﾞｬﾊﾟﾝ 8P08-12-01 Alinity HBsAgQT</t>
    <phoneticPr fontId="14"/>
  </si>
  <si>
    <t>600×2</t>
    <phoneticPr fontId="14"/>
  </si>
  <si>
    <t>14日以内</t>
    <rPh sb="2" eb="3">
      <t>ニチ</t>
    </rPh>
    <rPh sb="3" eb="5">
      <t>イナイ</t>
    </rPh>
    <phoneticPr fontId="14"/>
  </si>
  <si>
    <t>HBs抗体価精密</t>
    <rPh sb="3" eb="6">
      <t>コウタイカ</t>
    </rPh>
    <rPh sb="6" eb="8">
      <t>セイミツ</t>
    </rPh>
    <phoneticPr fontId="14"/>
  </si>
  <si>
    <t>ｱﾎﾞｯﾄ･ｼﾞｬﾊﾟﾝ 7P89-12-01 Alinity ｵｰｻﾌﾞ</t>
    <phoneticPr fontId="14"/>
  </si>
  <si>
    <t>HCV抗体価</t>
    <rPh sb="3" eb="6">
      <t>コウタイカ</t>
    </rPh>
    <phoneticPr fontId="14"/>
  </si>
  <si>
    <t>ｱﾎﾞｯﾄ･ｼﾞｬﾊﾟﾝ 8P06-10-02 Alinity HCV</t>
    <phoneticPr fontId="14"/>
  </si>
  <si>
    <t>500×2</t>
    <phoneticPr fontId="14"/>
  </si>
  <si>
    <t>BNP</t>
    <phoneticPr fontId="14"/>
  </si>
  <si>
    <t xml:space="preserve">ｱﾎﾞｯﾄ･ｼﾞｬﾊﾟﾝ 8P25-10-01 Alinity BNP-JP </t>
    <phoneticPr fontId="14"/>
  </si>
  <si>
    <t>7日以内</t>
    <rPh sb="1" eb="2">
      <t>ニチ</t>
    </rPh>
    <rPh sb="2" eb="4">
      <t>イナイ</t>
    </rPh>
    <phoneticPr fontId="14"/>
  </si>
  <si>
    <t>フェリチン</t>
  </si>
  <si>
    <t>ｱﾎﾞｯﾄ･ｼﾞｬﾊﾟﾝ 7P65-02-01 Alinity フェリチン</t>
    <phoneticPr fontId="14"/>
  </si>
  <si>
    <t>100×2</t>
    <phoneticPr fontId="14"/>
  </si>
  <si>
    <t>HBs抗原</t>
    <rPh sb="3" eb="5">
      <t>コウゲン</t>
    </rPh>
    <phoneticPr fontId="5"/>
  </si>
  <si>
    <t xml:space="preserve">ｱﾎﾞｯﾄ･ｼﾞｬﾊﾟﾝ　8P08-CAL-01 Alinity HBsAg QTｷｬﾘﾌﾞﾚｰﾀｰ </t>
    <phoneticPr fontId="14"/>
  </si>
  <si>
    <t>6濃度×3ml</t>
    <phoneticPr fontId="14"/>
  </si>
  <si>
    <t>ｱﾎﾞｯﾄ･ｼﾞｬﾊﾟﾝ　8P08-CNT-01 Alinity HBsAg QTｺﾝﾄﾛｰﾙ　　</t>
    <phoneticPr fontId="14"/>
  </si>
  <si>
    <t>3濃度×8ml</t>
    <phoneticPr fontId="14"/>
  </si>
  <si>
    <t>HBs抗体</t>
    <rPh sb="3" eb="5">
      <t>コウタイ</t>
    </rPh>
    <phoneticPr fontId="5"/>
  </si>
  <si>
    <t xml:space="preserve">ｱﾎﾞｯﾄ･ｼﾞｬﾊﾟﾝ　7P89-CAL-01 Alinity ｵｰｻﾌﾞｷｬﾘﾌﾞﾚｰﾀ   </t>
    <phoneticPr fontId="14"/>
  </si>
  <si>
    <t>ｱﾎﾞｯﾄ･ｼﾞｬﾊﾟﾝ　7P89-CNT-01 Alinity ｵｰｻﾌﾞｺﾝﾄﾛｰﾙ    　</t>
    <phoneticPr fontId="14"/>
  </si>
  <si>
    <t>3濃度×8ml</t>
  </si>
  <si>
    <t>HBc抗体</t>
    <rPh sb="3" eb="5">
      <t>コウタイ</t>
    </rPh>
    <phoneticPr fontId="5"/>
  </si>
  <si>
    <t>ｱﾎﾞｯﾄ･ｼﾞｬﾊﾟﾝ　7P87-CAL-01 Alinity  HBc Ⅱｷｬﾘﾌﾞﾚｰﾀ 　</t>
    <phoneticPr fontId="14"/>
  </si>
  <si>
    <t>1濃度×3ml</t>
    <phoneticPr fontId="14"/>
  </si>
  <si>
    <t>ｱﾎﾞｯﾄ･ｼﾞｬﾊﾟﾝ　7P87-CNT-01 Alinity HBc Ⅱｺﾝﾄﾛｰﾙ 　　</t>
    <phoneticPr fontId="14"/>
  </si>
  <si>
    <t>2濃度×8ml</t>
  </si>
  <si>
    <t>HCV抗体</t>
    <rPh sb="3" eb="5">
      <t>コウタイ</t>
    </rPh>
    <phoneticPr fontId="5"/>
  </si>
  <si>
    <t xml:space="preserve">ｱﾎﾞｯﾄ･ｼﾞｬﾊﾟﾝ  8P06-CAL-02 Alinity HCVｷｬﾘﾌﾞﾚｰﾀ     </t>
    <phoneticPr fontId="14"/>
  </si>
  <si>
    <t xml:space="preserve">ｱﾎﾞｯﾄ･ｼﾞｬﾊﾟﾝ　 8P06-CNT-02 Alinity HCVｺﾝﾄﾛｰﾙ        </t>
    <phoneticPr fontId="14"/>
  </si>
  <si>
    <t>TP抗体</t>
    <rPh sb="2" eb="4">
      <t>コウタイ</t>
    </rPh>
    <phoneticPr fontId="5"/>
  </si>
  <si>
    <t xml:space="preserve">ｱﾎﾞｯﾄ･ｼﾞｬﾊﾟﾝ　7P60-CAL-01 Alinity TPAb ｷｬﾘﾌﾞﾚｰﾀ    </t>
    <phoneticPr fontId="14"/>
  </si>
  <si>
    <t xml:space="preserve">ｱﾎﾞｯﾄ･ｼﾞｬﾊﾟﾝ　7P60-CNT-01 Alinity TPAb ｺﾝﾄﾛｰﾙ        </t>
    <phoneticPr fontId="14"/>
  </si>
  <si>
    <t>AFP</t>
    <phoneticPr fontId="5"/>
  </si>
  <si>
    <t xml:space="preserve">ｱﾎﾞｯﾄ･ｼﾞｬﾊﾟﾝ　7P90-CAL-01 Alinity AFP EX ｷｬﾘﾌﾞﾚｰﾀ </t>
    <phoneticPr fontId="14"/>
  </si>
  <si>
    <t>CEA</t>
    <phoneticPr fontId="5"/>
  </si>
  <si>
    <t xml:space="preserve">ｱﾎﾞｯﾄ･ｼﾞｬﾊﾟﾝ　7P62-CAL-01 Alinity CEA ｷｬﾘﾌﾞﾚｰﾀ   </t>
    <phoneticPr fontId="14"/>
  </si>
  <si>
    <t>2濃度×3ml</t>
    <phoneticPr fontId="14"/>
  </si>
  <si>
    <t>CA19-9</t>
    <phoneticPr fontId="5"/>
  </si>
  <si>
    <t>ｱﾎﾞｯﾄ･ｼﾞｬﾊﾟﾝ　8P32-CAL-013 Alinity CA19-9 XR ｷｬﾘﾌﾞﾚｰﾀ</t>
    <phoneticPr fontId="14"/>
  </si>
  <si>
    <t>CA125</t>
    <phoneticPr fontId="5"/>
  </si>
  <si>
    <t xml:space="preserve">ｱﾎﾞｯﾄ･ｼﾞｬﾊﾟﾝ　8P49-CAL-01 Alinity CA125Ⅱｷｬﾘﾌﾞﾚｰﾀ  </t>
    <phoneticPr fontId="14"/>
  </si>
  <si>
    <t>HIV 1/2</t>
    <phoneticPr fontId="5"/>
  </si>
  <si>
    <t>ｱﾎﾞｯﾄ･ｼﾞｬﾊﾟﾝ　8P07-CAL-01 Alinity HIVAg/Ab Comboｷｬﾘﾌﾞﾚｰﾀ</t>
    <phoneticPr fontId="14"/>
  </si>
  <si>
    <t xml:space="preserve">ｱﾎﾞｯﾄ･ｼﾞｬﾊﾟﾝ　8P07-CNT-01 Alinity HIVAg/Ab Comboｺﾝﾄﾛｰﾙ   </t>
    <phoneticPr fontId="14"/>
  </si>
  <si>
    <t>4濃度×8ml</t>
  </si>
  <si>
    <t>BNP</t>
    <phoneticPr fontId="5"/>
  </si>
  <si>
    <t xml:space="preserve">ｱﾎﾞｯﾄ･ｼﾞｬﾊﾟﾝ　8P25-CAL-01 Alinity BNP-JP ｷｬﾘﾌﾞﾚｰﾀ   </t>
    <phoneticPr fontId="14"/>
  </si>
  <si>
    <t xml:space="preserve">ｱﾎﾞｯﾄ･ｼﾞｬﾊﾟﾝ　8P25-CNT-01 Alinity BNP-JP ｺﾝﾄﾛｰﾙ      </t>
    <phoneticPr fontId="14"/>
  </si>
  <si>
    <t>消耗品</t>
    <rPh sb="0" eb="2">
      <t>ショウモウ</t>
    </rPh>
    <rPh sb="2" eb="3">
      <t>ヒン</t>
    </rPh>
    <phoneticPr fontId="5"/>
  </si>
  <si>
    <t xml:space="preserve">ｱﾎﾞｯﾄ･ｼﾞｬﾊﾟﾝ　9P15-40-01 Alinity i共通検体希釈液       </t>
    <phoneticPr fontId="14"/>
  </si>
  <si>
    <t>100ml</t>
    <phoneticPr fontId="14"/>
  </si>
  <si>
    <t>ｱﾎﾞｯﾄ･ｼﾞｬﾊﾟﾝ　6P13-68-01 濃縮希釈緩衝液</t>
    <phoneticPr fontId="14"/>
  </si>
  <si>
    <t>2×2L</t>
    <phoneticPr fontId="14"/>
  </si>
  <si>
    <t xml:space="preserve">ｱﾎﾞｯﾄ･ｼﾞｬﾊﾟﾝ　6P12-70-01 ﾌﾟﾚﾄﾘｶﾞ－　　　　　　 </t>
    <phoneticPr fontId="14"/>
  </si>
  <si>
    <t>975mlx4</t>
  </si>
  <si>
    <t>ｱﾎﾞｯﾄ･ｼﾞｬﾊﾟﾝ　6P11-70-01 ﾄﾘｶﾞ－　　　　　</t>
    <phoneticPr fontId="14"/>
  </si>
  <si>
    <t>975mlx4</t>
    <phoneticPr fontId="14"/>
  </si>
  <si>
    <t xml:space="preserve">ｱﾎﾞｯﾄ･ｼﾞｬﾊﾟﾝ　1R58-40-01 ﾌﾟﾛｰﾌﾞｺﾝﾃﾞｨｼｮﾆﾝｸﾞ液          </t>
    <phoneticPr fontId="14"/>
  </si>
  <si>
    <t>2×48テスト</t>
    <phoneticPr fontId="14"/>
  </si>
  <si>
    <t xml:space="preserve">ｱﾎﾞｯﾄ･ｼﾞｬﾊﾟﾝ　6P14-01-01 反応セル　　　　　　　　    </t>
    <phoneticPr fontId="14"/>
  </si>
  <si>
    <t>4000個</t>
    <phoneticPr fontId="14"/>
  </si>
  <si>
    <t xml:space="preserve">ｱﾎﾞｯﾄ･ｼﾞｬﾊﾟﾝ　3R75-33-01 Alinity i ｹｱｷｯﾄ365　       </t>
    <phoneticPr fontId="14"/>
  </si>
  <si>
    <t>1ｾｯﾄ</t>
  </si>
  <si>
    <t>ｼﾌﾗ</t>
  </si>
  <si>
    <t>ｱﾎﾞｯﾄ･ｼﾞｬﾊﾟﾝ　9P40-CAL-01 Alinity シフラ･ｷｬﾘﾌﾞﾚｰﾀ　  　</t>
    <phoneticPr fontId="5"/>
  </si>
  <si>
    <t>6濃度×3mL</t>
    <phoneticPr fontId="14"/>
  </si>
  <si>
    <t>TSH</t>
  </si>
  <si>
    <t>ｱﾎﾞｯﾄ･ｼﾞｬﾊﾟﾝ　7P48-CAL-01 Alinity TSH･ｷｬﾘﾌﾞﾚｰﾀ 　   　</t>
    <phoneticPr fontId="5"/>
  </si>
  <si>
    <t>2濃度×3mL</t>
    <phoneticPr fontId="14"/>
  </si>
  <si>
    <t>F-T3</t>
  </si>
  <si>
    <t xml:space="preserve">ｱﾎﾞｯﾄ･ｼﾞｬﾊﾟﾝ　7P69-CAL-01 Alinity F-T3 ｷｬﾘﾌﾞﾚｰﾀ 　   </t>
    <phoneticPr fontId="5"/>
  </si>
  <si>
    <t>F-T4</t>
  </si>
  <si>
    <t xml:space="preserve">ｱﾎﾞｯﾄ･ｼﾞｬﾊﾟﾝ　7P70-CAL-01 Alinity フリーT4 ｷｬﾘﾌﾞﾚｰﾀ   </t>
    <phoneticPr fontId="5"/>
  </si>
  <si>
    <t>ﾌｪﾘﾁﾝ</t>
    <phoneticPr fontId="14"/>
  </si>
  <si>
    <t xml:space="preserve">ｱﾎﾞｯﾄ･ｼﾞｬﾊﾟﾝ　7P65-CAL-0 Alinity フェリチン ｷｬﾘﾌﾞﾚｰﾀ  </t>
    <phoneticPr fontId="5"/>
  </si>
  <si>
    <t>ｱﾎﾞｯﾄ･ｼﾞｬﾊﾟﾝ　9P40-CNT-01 Alinity シフラ･ｺﾝﾄﾛｰﾙ 　　</t>
    <phoneticPr fontId="5"/>
  </si>
  <si>
    <t>3濃度×8mL</t>
    <phoneticPr fontId="14"/>
  </si>
  <si>
    <t>ﾏﾙﾁｺﾝﾄ</t>
    <phoneticPr fontId="5"/>
  </si>
  <si>
    <t>ﾃｸﾉﾊﾟｽ 8P86-10-01 Alinity ﾏﾙﾁｺﾝﾄﾛｰﾙ IAﾌﾟﾗｽ</t>
    <phoneticPr fontId="5"/>
  </si>
  <si>
    <t>3濃度×4本×5ml</t>
    <phoneticPr fontId="14"/>
  </si>
  <si>
    <t>NTproBNP</t>
    <phoneticPr fontId="14"/>
  </si>
  <si>
    <t xml:space="preserve">ｱﾎﾞｯﾄ･ｼﾞｬﾊﾟﾝ 4S79-CAL-01 Alinity NT-proBNP ｷｬﾘﾌﾞﾚｰﾀ6濃度   </t>
    <rPh sb="52" eb="54">
      <t>ノウド</t>
    </rPh>
    <phoneticPr fontId="14"/>
  </si>
  <si>
    <t>6濃度×4ml</t>
    <phoneticPr fontId="14"/>
  </si>
  <si>
    <t xml:space="preserve">ｱﾎﾞｯﾄ･ｼﾞｬﾊﾟﾝ 4S79-CNT-01 Alinity NT-proBNP ｺﾝﾄﾛｰﾙ3濃度      </t>
    <rPh sb="50" eb="52">
      <t>ノウド</t>
    </rPh>
    <phoneticPr fontId="14"/>
  </si>
  <si>
    <t>令和５年度検査試薬等の入札内訳　３９品目</t>
    <rPh sb="11" eb="13">
      <t>ニュウサツ</t>
    </rPh>
    <rPh sb="13" eb="15">
      <t>ウチワケ</t>
    </rPh>
    <phoneticPr fontId="4"/>
  </si>
  <si>
    <t>包装単価</t>
    <rPh sb="0" eb="2">
      <t>ホウソウ</t>
    </rPh>
    <rPh sb="2" eb="4">
      <t>タンカ</t>
    </rPh>
    <phoneticPr fontId="14"/>
  </si>
  <si>
    <t>合計</t>
    <rPh sb="0" eb="2">
      <t>ゴウケイ</t>
    </rPh>
    <phoneticPr fontId="5"/>
  </si>
  <si>
    <t>内訳は別紙令和５年度検査試薬等の
入札内訳　３９品目のとおり</t>
    <rPh sb="0" eb="2">
      <t>ウチワケ</t>
    </rPh>
    <rPh sb="3" eb="5">
      <t>ベッシ</t>
    </rPh>
    <rPh sb="5" eb="7">
      <t>レイワ</t>
    </rPh>
    <rPh sb="8" eb="10">
      <t>ネンド</t>
    </rPh>
    <rPh sb="10" eb="12">
      <t>ケンサ</t>
    </rPh>
    <rPh sb="12" eb="14">
      <t>シヤク</t>
    </rPh>
    <rPh sb="14" eb="15">
      <t>トウ</t>
    </rPh>
    <rPh sb="17" eb="19">
      <t>ニュウサツ</t>
    </rPh>
    <rPh sb="19" eb="21">
      <t>ウチワケ</t>
    </rPh>
    <rPh sb="24" eb="26">
      <t>ヒンモク</t>
    </rPh>
    <phoneticPr fontId="5"/>
  </si>
  <si>
    <t>公告年月日　令和５年４月１９日</t>
    <rPh sb="0" eb="2">
      <t>コウコク</t>
    </rPh>
    <rPh sb="2" eb="5">
      <t>ネンガッピ</t>
    </rPh>
    <rPh sb="6" eb="8">
      <t>レイワ</t>
    </rPh>
    <rPh sb="9" eb="10">
      <t>ネン</t>
    </rPh>
    <rPh sb="11" eb="12">
      <t>ガツ</t>
    </rPh>
    <rPh sb="14" eb="15">
      <t>ニチ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</si>
</sst>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;[Red]\-#,##0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name val="ＭＳ ゴジック"/>
      <family val="3"/>
      <charset val="128"/>
    </font>
    <font>
      <b/>
      <sz val="11"/>
      <name val="ＭＳ ゴジ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horizontal="right" vertical="center"/>
    </xf>
    <xf numFmtId="0" fontId="6" fillId="0" borderId="0" xfId="2" applyFont="1" applyAlignment="1">
      <alignment horizontal="right" vertical="center" indent="1"/>
    </xf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38" fontId="0" fillId="0" borderId="0" xfId="1" applyFont="1" applyFill="1">
      <alignment vertical="center"/>
    </xf>
    <xf numFmtId="38" fontId="0" fillId="0" borderId="0" xfId="1" applyFont="1">
      <alignment vertical="center"/>
    </xf>
    <xf numFmtId="0" fontId="15" fillId="0" borderId="0" xfId="0" applyFont="1" applyAlignment="1">
      <alignment horizontal="right" vertical="center"/>
    </xf>
    <xf numFmtId="38" fontId="16" fillId="0" borderId="0" xfId="1" applyFont="1" applyFill="1">
      <alignment vertical="center"/>
    </xf>
    <xf numFmtId="0" fontId="13" fillId="2" borderId="5" xfId="0" applyFont="1" applyFill="1" applyBorder="1" applyAlignment="1">
      <alignment horizontal="center" vertical="center" shrinkToFit="1"/>
    </xf>
    <xf numFmtId="38" fontId="13" fillId="2" borderId="5" xfId="1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vertical="center" shrinkToFit="1"/>
    </xf>
    <xf numFmtId="0" fontId="6" fillId="0" borderId="5" xfId="0" applyFont="1" applyFill="1" applyBorder="1" applyAlignment="1">
      <alignment vertical="center" shrinkToFit="1"/>
    </xf>
    <xf numFmtId="0" fontId="6" fillId="0" borderId="5" xfId="0" applyFont="1" applyBorder="1" applyAlignment="1">
      <alignment horizontal="center" vertical="center" shrinkToFit="1"/>
    </xf>
    <xf numFmtId="0" fontId="8" fillId="0" borderId="5" xfId="3" applyFont="1" applyBorder="1" applyAlignment="1">
      <alignment vertical="center" shrinkToFit="1"/>
    </xf>
    <xf numFmtId="38" fontId="6" fillId="0" borderId="5" xfId="1" applyFont="1" applyFill="1" applyBorder="1" applyAlignment="1">
      <alignment horizontal="center" vertical="center" shrinkToFit="1"/>
    </xf>
    <xf numFmtId="3" fontId="21" fillId="0" borderId="5" xfId="0" applyNumberFormat="1" applyFont="1" applyBorder="1">
      <alignment vertical="center"/>
    </xf>
    <xf numFmtId="0" fontId="20" fillId="0" borderId="5" xfId="0" applyFont="1" applyBorder="1" applyAlignment="1">
      <alignment horizontal="center" vertical="center"/>
    </xf>
    <xf numFmtId="38" fontId="17" fillId="3" borderId="5" xfId="1" applyFont="1" applyFill="1" applyBorder="1" applyAlignment="1">
      <alignment vertical="center" shrinkToFit="1"/>
    </xf>
    <xf numFmtId="38" fontId="17" fillId="0" borderId="5" xfId="1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18" fillId="0" borderId="0" xfId="0" applyFont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2" fillId="0" borderId="5" xfId="3" applyBorder="1" applyAlignment="1">
      <alignment vertical="center" shrinkToFit="1"/>
    </xf>
    <xf numFmtId="0" fontId="19" fillId="0" borderId="0" xfId="0" applyFont="1" applyAlignment="1">
      <alignment vertical="center" shrinkToFit="1"/>
    </xf>
    <xf numFmtId="38" fontId="17" fillId="3" borderId="6" xfId="1" applyFont="1" applyFill="1" applyBorder="1" applyAlignment="1">
      <alignment vertical="center" shrinkToFit="1"/>
    </xf>
    <xf numFmtId="38" fontId="17" fillId="0" borderId="6" xfId="1" applyFont="1" applyBorder="1" applyAlignment="1">
      <alignment vertical="center" shrinkToFi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left" vertical="top" wrapText="1"/>
    </xf>
    <xf numFmtId="0" fontId="3" fillId="0" borderId="0" xfId="2" applyFont="1" applyAlignment="1">
      <alignment horizontal="center" vertical="center"/>
    </xf>
    <xf numFmtId="49" fontId="6" fillId="0" borderId="0" xfId="2" applyNumberFormat="1" applyFont="1" applyAlignment="1" applyProtection="1">
      <alignment horizontal="right" vertical="center" indent="1"/>
      <protection locked="0"/>
    </xf>
    <xf numFmtId="0" fontId="6" fillId="0" borderId="0" xfId="2" applyFont="1" applyAlignment="1">
      <alignment horizontal="left" vertical="center" indent="1"/>
    </xf>
    <xf numFmtId="0" fontId="8" fillId="0" borderId="0" xfId="2" applyFont="1" applyAlignment="1" applyProtection="1">
      <alignment horizontal="left" vertical="center" shrinkToFit="1"/>
      <protection locked="0"/>
    </xf>
    <xf numFmtId="0" fontId="6" fillId="0" borderId="0" xfId="2" applyFont="1" applyAlignment="1" applyProtection="1">
      <alignment horizontal="left" vertical="center" shrinkToFit="1"/>
      <protection locked="0"/>
    </xf>
    <xf numFmtId="0" fontId="9" fillId="0" borderId="0" xfId="2" applyFont="1" applyAlignment="1" applyProtection="1">
      <alignment horizontal="left" vertical="center" shrinkToFit="1"/>
      <protection locked="0"/>
    </xf>
    <xf numFmtId="0" fontId="10" fillId="0" borderId="0" xfId="2" applyFont="1" applyAlignment="1">
      <alignment horizontal="right" vertical="center" shrinkToFit="1"/>
    </xf>
    <xf numFmtId="0" fontId="8" fillId="0" borderId="0" xfId="2" applyFont="1" applyAlignment="1">
      <alignment horizontal="center" wrapText="1"/>
    </xf>
    <xf numFmtId="0" fontId="6" fillId="0" borderId="0" xfId="2" applyFont="1" applyAlignment="1">
      <alignment horizontal="left" vertical="center" wrapText="1" indent="2"/>
    </xf>
    <xf numFmtId="176" fontId="11" fillId="0" borderId="0" xfId="2" applyNumberFormat="1" applyFont="1" applyAlignment="1">
      <alignment horizontal="right" vertical="center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49" fontId="12" fillId="0" borderId="2" xfId="0" applyNumberFormat="1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center" vertical="center"/>
      <protection locked="0"/>
    </xf>
    <xf numFmtId="0" fontId="6" fillId="0" borderId="4" xfId="2" applyFont="1" applyBorder="1" applyAlignment="1">
      <alignment horizontal="left" vertical="center" wrapText="1"/>
    </xf>
  </cellXfs>
  <cellStyles count="4">
    <cellStyle name="桁区切り" xfId="1" builtinId="6"/>
    <cellStyle name="標準" xfId="0" builtinId="0"/>
    <cellStyle name="標準 2" xfId="2" xr:uid="{5F4127B9-0D56-4A00-8EB8-E479B1BAD6F7}"/>
    <cellStyle name="標準 3" xfId="3" xr:uid="{781BAB73-05F9-4C8D-8024-CFD4FF9A6D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1066800</xdr:colOff>
      <xdr:row>12</xdr:row>
      <xdr:rowOff>28575</xdr:rowOff>
    </xdr:from>
    <xdr:to>
      <xdr:col>6</xdr:col>
      <xdr:colOff>1352550</xdr:colOff>
      <xdr:row>13</xdr:row>
      <xdr:rowOff>9525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2A0F9A3-BF52-4A90-8CB5-5D10C8291328}"/>
            </a:ext>
          </a:extLst>
        </xdr:cNvPr>
        <xdr:cNvSpPr txBox="1"/>
      </xdr:nvSpPr>
      <xdr:spPr>
        <a:xfrm>
          <a:off x="5924550" y="348615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6</xdr:col>
      <xdr:colOff>1076325</xdr:colOff>
      <xdr:row>14</xdr:row>
      <xdr:rowOff>28575</xdr:rowOff>
    </xdr:from>
    <xdr:to>
      <xdr:col>6</xdr:col>
      <xdr:colOff>1362075</xdr:colOff>
      <xdr:row>15</xdr:row>
      <xdr:rowOff>9525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16A4FA7-5D96-4A70-87D6-130192D0A7F6}"/>
            </a:ext>
          </a:extLst>
        </xdr:cNvPr>
        <xdr:cNvSpPr txBox="1"/>
      </xdr:nvSpPr>
      <xdr:spPr>
        <a:xfrm>
          <a:off x="5934075" y="411480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4</xdr:col>
      <xdr:colOff>95250</xdr:colOff>
      <xdr:row>26</xdr:row>
      <xdr:rowOff>161925</xdr:rowOff>
    </xdr:from>
    <xdr:to>
      <xdr:col>6</xdr:col>
      <xdr:colOff>1476375</xdr:colOff>
      <xdr:row>28</xdr:row>
      <xdr:rowOff>161925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EB8DCDA2-9253-4836-880D-49B13D604AEB}"/>
            </a:ext>
          </a:extLst>
        </xdr:cNvPr>
        <xdr:cNvSpPr/>
      </xdr:nvSpPr>
      <xdr:spPr>
        <a:xfrm>
          <a:off x="3333750" y="8467725"/>
          <a:ext cx="3000375" cy="6286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26</xdr:row>
      <xdr:rowOff>161925</xdr:rowOff>
    </xdr:from>
    <xdr:to>
      <xdr:col>6</xdr:col>
      <xdr:colOff>1476375</xdr:colOff>
      <xdr:row>28</xdr:row>
      <xdr:rowOff>161925</xdr:rowOff>
    </xdr:to>
    <xdr:sp macro="" textlink="">
      <xdr:nvSpPr>
        <xdr:cNvPr id="5" name="大かっこ 4">
          <a:extLst>
            <a:ext uri="{FF2B5EF4-FFF2-40B4-BE49-F238E27FC236}">
              <a16:creationId xmlns:a16="http://schemas.microsoft.com/office/drawing/2014/main" id="{3A1BECC7-8A7B-427D-A65B-2A7F252C5159}"/>
            </a:ext>
          </a:extLst>
        </xdr:cNvPr>
        <xdr:cNvSpPr/>
      </xdr:nvSpPr>
      <xdr:spPr>
        <a:xfrm>
          <a:off x="3333750" y="8467725"/>
          <a:ext cx="3000375" cy="6286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61C5F-4BED-423C-A800-7E367DCCF74A}">
  <dimension ref="A1:G31"/>
  <sheetViews>
    <sheetView tabSelected="1" view="pageBreakPreview" topLeftCell="A16" zoomScale="120" zoomScaleNormal="100" zoomScaleSheetLayoutView="120" workbookViewId="0">
      <selection activeCell="A23" sqref="A23"/>
    </sheetView>
  </sheetViews>
  <sheetFormatPr defaultRowHeight="13.5"/>
  <cols>
    <col min="1" max="6" width="10.625" style="5" customWidth="1"/>
    <col min="7" max="7" width="20.625" style="5" customWidth="1"/>
    <col min="8" max="16384" width="9" style="5"/>
  </cols>
  <sheetData>
    <row r="1" spans="1:7" s="1" customFormat="1" ht="17.25">
      <c r="A1" s="33" t="s">
        <v>0</v>
      </c>
      <c r="B1" s="33"/>
      <c r="C1" s="33"/>
      <c r="D1" s="33"/>
      <c r="E1" s="33"/>
      <c r="F1" s="33"/>
      <c r="G1" s="33"/>
    </row>
    <row r="2" spans="1:7" s="1" customFormat="1" ht="24.95" customHeight="1"/>
    <row r="3" spans="1:7" s="1" customFormat="1" ht="24.95" customHeight="1">
      <c r="A3" s="34" t="s">
        <v>1</v>
      </c>
      <c r="B3" s="34"/>
      <c r="C3" s="34"/>
      <c r="D3" s="34"/>
      <c r="E3" s="34"/>
      <c r="F3" s="34"/>
      <c r="G3" s="34"/>
    </row>
    <row r="4" spans="1:7" s="1" customFormat="1" ht="24.95" customHeight="1"/>
    <row r="5" spans="1:7" s="1" customFormat="1" ht="24.95" customHeight="1"/>
    <row r="6" spans="1:7" s="1" customFormat="1" ht="24.95" customHeight="1">
      <c r="A6" s="35" t="s">
        <v>2</v>
      </c>
      <c r="B6" s="35"/>
      <c r="C6" s="35"/>
      <c r="D6" s="35"/>
      <c r="E6" s="35"/>
      <c r="F6" s="35"/>
      <c r="G6" s="35"/>
    </row>
    <row r="7" spans="1:7" s="1" customFormat="1" ht="24.95" customHeight="1">
      <c r="A7" s="35" t="s">
        <v>13</v>
      </c>
      <c r="B7" s="35"/>
      <c r="C7" s="35"/>
      <c r="D7" s="35"/>
      <c r="E7" s="35"/>
      <c r="F7" s="35"/>
      <c r="G7" s="35"/>
    </row>
    <row r="8" spans="1:7" s="1" customFormat="1" ht="24.95" customHeight="1">
      <c r="A8" s="35" t="s">
        <v>14</v>
      </c>
      <c r="B8" s="35"/>
      <c r="C8" s="35"/>
      <c r="D8" s="35"/>
      <c r="E8" s="35"/>
      <c r="F8" s="35"/>
      <c r="G8" s="35"/>
    </row>
    <row r="9" spans="1:7" s="1" customFormat="1" ht="24.95" customHeight="1">
      <c r="A9" s="35" t="s">
        <v>15</v>
      </c>
      <c r="B9" s="35"/>
      <c r="C9" s="35"/>
      <c r="D9" s="35"/>
      <c r="E9" s="35"/>
      <c r="F9" s="35"/>
      <c r="G9" s="35"/>
    </row>
    <row r="10" spans="1:7" s="1" customFormat="1" ht="24.95" customHeight="1">
      <c r="G10" s="2"/>
    </row>
    <row r="11" spans="1:7" s="1" customFormat="1" ht="24.95" customHeight="1">
      <c r="B11" s="3"/>
      <c r="C11" s="3"/>
      <c r="D11" s="3" t="s">
        <v>3</v>
      </c>
      <c r="E11" s="36"/>
      <c r="F11" s="36"/>
      <c r="G11" s="36"/>
    </row>
    <row r="12" spans="1:7" s="1" customFormat="1" ht="24.95" customHeight="1">
      <c r="B12" s="3"/>
      <c r="C12" s="3"/>
      <c r="D12" s="3" t="s">
        <v>4</v>
      </c>
      <c r="E12" s="37"/>
      <c r="F12" s="37"/>
      <c r="G12" s="37"/>
    </row>
    <row r="13" spans="1:7" s="1" customFormat="1" ht="24.95" customHeight="1">
      <c r="B13" s="3"/>
      <c r="C13" s="3"/>
      <c r="D13" s="3" t="s">
        <v>5</v>
      </c>
      <c r="E13" s="37"/>
      <c r="F13" s="37"/>
      <c r="G13" s="37"/>
    </row>
    <row r="14" spans="1:7" s="1" customFormat="1" ht="24.95" customHeight="1"/>
    <row r="15" spans="1:7" s="1" customFormat="1" ht="24.95" customHeight="1">
      <c r="B15" s="3"/>
      <c r="C15" s="3"/>
      <c r="D15" s="3" t="s">
        <v>6</v>
      </c>
      <c r="E15" s="38"/>
      <c r="F15" s="38"/>
      <c r="G15" s="38"/>
    </row>
    <row r="16" spans="1:7" s="1" customFormat="1" ht="24.95" customHeight="1"/>
    <row r="17" spans="1:7" s="1" customFormat="1" ht="24.95" customHeight="1">
      <c r="A17" s="39" t="s">
        <v>7</v>
      </c>
      <c r="B17" s="39"/>
      <c r="C17" s="39"/>
      <c r="D17" s="39"/>
      <c r="E17" s="39"/>
      <c r="F17" s="39"/>
      <c r="G17" s="39"/>
    </row>
    <row r="18" spans="1:7" s="1" customFormat="1" ht="24.95" customHeight="1">
      <c r="A18" s="30" t="s">
        <v>8</v>
      </c>
      <c r="B18" s="30"/>
      <c r="C18" s="30"/>
      <c r="D18" s="30"/>
      <c r="E18" s="30"/>
      <c r="F18" s="30"/>
      <c r="G18" s="30"/>
    </row>
    <row r="19" spans="1:7" s="1" customFormat="1" ht="24.95" customHeight="1">
      <c r="A19" s="31" t="s">
        <v>9</v>
      </c>
      <c r="B19" s="31"/>
      <c r="C19" s="31"/>
      <c r="D19" s="31"/>
      <c r="E19" s="31"/>
      <c r="F19" s="31"/>
      <c r="G19" s="31"/>
    </row>
    <row r="20" spans="1:7" s="1" customFormat="1" ht="24.95" customHeight="1">
      <c r="A20" s="1" t="s">
        <v>16</v>
      </c>
    </row>
    <row r="21" spans="1:7" s="1" customFormat="1" ht="24.95" customHeight="1">
      <c r="A21" s="3"/>
      <c r="B21" s="3"/>
    </row>
    <row r="22" spans="1:7" s="1" customFormat="1" ht="24.95" customHeight="1">
      <c r="A22" s="1" t="s">
        <v>120</v>
      </c>
    </row>
    <row r="23" spans="1:7" s="1" customFormat="1" ht="24.95" customHeight="1">
      <c r="A23" s="3"/>
      <c r="B23" s="3"/>
    </row>
    <row r="24" spans="1:7" s="1" customFormat="1" ht="24.95" customHeight="1">
      <c r="A24" s="1" t="s">
        <v>17</v>
      </c>
    </row>
    <row r="25" spans="1:7" s="1" customFormat="1" ht="24.95" customHeight="1">
      <c r="A25" s="3"/>
      <c r="B25" s="3"/>
    </row>
    <row r="26" spans="1:7" s="1" customFormat="1" ht="33" customHeight="1">
      <c r="A26" s="32" t="s">
        <v>18</v>
      </c>
      <c r="B26" s="32"/>
      <c r="C26" s="32"/>
      <c r="D26" s="32"/>
      <c r="E26" s="32"/>
      <c r="F26" s="32"/>
      <c r="G26" s="32"/>
    </row>
    <row r="27" spans="1:7" s="1" customFormat="1" ht="24.95" customHeight="1">
      <c r="A27" s="4"/>
      <c r="B27" s="40"/>
      <c r="C27" s="40"/>
      <c r="D27" s="40"/>
      <c r="E27" s="41" t="s">
        <v>119</v>
      </c>
      <c r="F27" s="41"/>
      <c r="G27" s="41"/>
    </row>
    <row r="28" spans="1:7" s="1" customFormat="1" ht="18.75">
      <c r="A28" s="1" t="s">
        <v>10</v>
      </c>
      <c r="B28" s="42" t="s">
        <v>19</v>
      </c>
      <c r="C28" s="42"/>
      <c r="D28" s="42"/>
      <c r="E28" s="41"/>
      <c r="F28" s="41"/>
      <c r="G28" s="41"/>
    </row>
    <row r="29" spans="1:7" s="1" customFormat="1" ht="24.95" customHeight="1">
      <c r="E29" s="41"/>
      <c r="F29" s="41"/>
      <c r="G29" s="41"/>
    </row>
    <row r="30" spans="1:7" s="1" customFormat="1" ht="21">
      <c r="A30" s="1" t="s">
        <v>11</v>
      </c>
      <c r="B30" s="43"/>
      <c r="C30" s="44"/>
      <c r="D30" s="45"/>
      <c r="E30" s="46" t="s">
        <v>12</v>
      </c>
      <c r="F30" s="30"/>
      <c r="G30" s="30"/>
    </row>
    <row r="31" spans="1:7" s="1" customFormat="1" ht="24.95" customHeight="1"/>
  </sheetData>
  <mergeCells count="19">
    <mergeCell ref="B27:D27"/>
    <mergeCell ref="E27:G29"/>
    <mergeCell ref="B28:D28"/>
    <mergeCell ref="B30:D30"/>
    <mergeCell ref="E30:G30"/>
    <mergeCell ref="A18:G18"/>
    <mergeCell ref="A19:G19"/>
    <mergeCell ref="A26:G26"/>
    <mergeCell ref="A1:G1"/>
    <mergeCell ref="A3:G3"/>
    <mergeCell ref="A6:G6"/>
    <mergeCell ref="A7:G7"/>
    <mergeCell ref="E11:G11"/>
    <mergeCell ref="E12:G12"/>
    <mergeCell ref="A8:G8"/>
    <mergeCell ref="A9:G9"/>
    <mergeCell ref="E13:G13"/>
    <mergeCell ref="E15:G15"/>
    <mergeCell ref="A17:G17"/>
  </mergeCells>
  <phoneticPr fontId="4"/>
  <dataValidations disablePrompts="1" count="1">
    <dataValidation type="custom" imeMode="off" operator="notBetween" showInputMessage="1" showErrorMessage="1" errorTitle="エラー" error="３桁のくじ番号（001~999）を入力してください" sqref="B30:D30" xr:uid="{396BB1C3-4BE7-4080-A6D2-B926A569CEBE}">
      <formula1>AND(VALUE(B30)&gt;0,VALUE(B30)&lt;1000,LEN(B30)=3)</formula1>
    </dataValidation>
  </dataValidations>
  <pageMargins left="0.7" right="0.7" top="0.75" bottom="0.75" header="0.3" footer="0.3"/>
  <pageSetup paperSize="9" orientation="portrait" r:id="rId1"/>
  <headerFooter>
    <oddHeader>&amp;L&amp;12様式３号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73D67-13E3-4994-AB60-54B492394220}">
  <sheetPr>
    <pageSetUpPr fitToPage="1"/>
  </sheetPr>
  <dimension ref="A1:J44"/>
  <sheetViews>
    <sheetView view="pageBreakPreview" zoomScaleNormal="100" zoomScaleSheetLayoutView="100" workbookViewId="0">
      <selection activeCell="K9" sqref="K9"/>
    </sheetView>
  </sheetViews>
  <sheetFormatPr defaultRowHeight="13.5"/>
  <cols>
    <col min="1" max="1" width="4.5" style="6" customWidth="1"/>
    <col min="2" max="2" width="10.625" style="6" customWidth="1"/>
    <col min="3" max="3" width="45.625" style="6" customWidth="1"/>
    <col min="4" max="5" width="10.625" style="6" customWidth="1"/>
    <col min="6" max="6" width="10.625" style="7" customWidth="1"/>
    <col min="7" max="7" width="12.375" style="9" customWidth="1"/>
    <col min="8" max="8" width="14.5" style="9" customWidth="1"/>
  </cols>
  <sheetData>
    <row r="1" spans="1:9" ht="15" customHeight="1">
      <c r="A1" s="6" t="s">
        <v>116</v>
      </c>
      <c r="G1" s="8"/>
    </row>
    <row r="2" spans="1:9" ht="12" customHeight="1">
      <c r="G2" s="8"/>
    </row>
    <row r="3" spans="1:9" ht="15" customHeight="1">
      <c r="A3" s="6" t="s">
        <v>20</v>
      </c>
      <c r="F3" s="10" t="s">
        <v>21</v>
      </c>
      <c r="G3" s="11"/>
    </row>
    <row r="4" spans="1:9" ht="18.75" customHeight="1">
      <c r="A4" s="12" t="s">
        <v>22</v>
      </c>
      <c r="B4" s="12" t="s">
        <v>23</v>
      </c>
      <c r="C4" s="12" t="s">
        <v>24</v>
      </c>
      <c r="D4" s="12" t="s">
        <v>25</v>
      </c>
      <c r="E4" s="12" t="s">
        <v>26</v>
      </c>
      <c r="F4" s="12" t="s">
        <v>27</v>
      </c>
      <c r="G4" s="13" t="s">
        <v>117</v>
      </c>
      <c r="H4" s="13" t="s">
        <v>28</v>
      </c>
    </row>
    <row r="5" spans="1:9" s="23" customFormat="1" ht="18.75" customHeight="1">
      <c r="A5" s="14">
        <v>1</v>
      </c>
      <c r="B5" s="14" t="s">
        <v>29</v>
      </c>
      <c r="C5" s="14" t="s">
        <v>30</v>
      </c>
      <c r="D5" s="14" t="s">
        <v>31</v>
      </c>
      <c r="E5" s="15">
        <v>1</v>
      </c>
      <c r="F5" s="16" t="s">
        <v>32</v>
      </c>
      <c r="G5" s="21"/>
      <c r="H5" s="22">
        <f t="shared" ref="H5:H43" si="0">E5*G5</f>
        <v>0</v>
      </c>
    </row>
    <row r="6" spans="1:9" s="23" customFormat="1" ht="18.75" customHeight="1">
      <c r="A6" s="14">
        <v>2</v>
      </c>
      <c r="B6" s="14" t="s">
        <v>33</v>
      </c>
      <c r="C6" s="14" t="s">
        <v>34</v>
      </c>
      <c r="D6" s="14" t="s">
        <v>31</v>
      </c>
      <c r="E6" s="15">
        <v>1</v>
      </c>
      <c r="F6" s="16" t="s">
        <v>32</v>
      </c>
      <c r="G6" s="21"/>
      <c r="H6" s="22">
        <f t="shared" si="0"/>
        <v>0</v>
      </c>
    </row>
    <row r="7" spans="1:9" s="23" customFormat="1" ht="18.75" customHeight="1">
      <c r="A7" s="14">
        <v>3</v>
      </c>
      <c r="B7" s="14" t="s">
        <v>35</v>
      </c>
      <c r="C7" s="14" t="s">
        <v>36</v>
      </c>
      <c r="D7" s="14" t="s">
        <v>37</v>
      </c>
      <c r="E7" s="15">
        <v>1</v>
      </c>
      <c r="F7" s="16" t="s">
        <v>32</v>
      </c>
      <c r="G7" s="21"/>
      <c r="H7" s="22">
        <f t="shared" si="0"/>
        <v>0</v>
      </c>
    </row>
    <row r="8" spans="1:9" s="23" customFormat="1" ht="18.75" customHeight="1">
      <c r="A8" s="14">
        <v>4</v>
      </c>
      <c r="B8" s="14" t="s">
        <v>38</v>
      </c>
      <c r="C8" s="14" t="s">
        <v>39</v>
      </c>
      <c r="D8" s="14" t="s">
        <v>37</v>
      </c>
      <c r="E8" s="15">
        <v>35</v>
      </c>
      <c r="F8" s="16" t="s">
        <v>40</v>
      </c>
      <c r="G8" s="21"/>
      <c r="H8" s="22">
        <f t="shared" si="0"/>
        <v>0</v>
      </c>
    </row>
    <row r="9" spans="1:9" s="23" customFormat="1" ht="18.75" customHeight="1">
      <c r="A9" s="14">
        <v>5</v>
      </c>
      <c r="B9" s="14" t="s">
        <v>41</v>
      </c>
      <c r="C9" s="14" t="s">
        <v>42</v>
      </c>
      <c r="D9" s="14" t="s">
        <v>43</v>
      </c>
      <c r="E9" s="15">
        <v>20</v>
      </c>
      <c r="F9" s="16" t="s">
        <v>40</v>
      </c>
      <c r="G9" s="21"/>
      <c r="H9" s="22">
        <f t="shared" si="0"/>
        <v>0</v>
      </c>
    </row>
    <row r="10" spans="1:9" s="23" customFormat="1" ht="18.75" customHeight="1">
      <c r="A10" s="14">
        <v>6</v>
      </c>
      <c r="B10" s="17" t="s">
        <v>44</v>
      </c>
      <c r="C10" s="17" t="s">
        <v>45</v>
      </c>
      <c r="D10" s="14" t="s">
        <v>46</v>
      </c>
      <c r="E10" s="15">
        <v>4</v>
      </c>
      <c r="F10" s="18" t="s">
        <v>40</v>
      </c>
      <c r="G10" s="21"/>
      <c r="H10" s="22">
        <f t="shared" si="0"/>
        <v>0</v>
      </c>
      <c r="I10" s="24"/>
    </row>
    <row r="11" spans="1:9" s="23" customFormat="1" ht="18.75" customHeight="1">
      <c r="A11" s="14">
        <v>7</v>
      </c>
      <c r="B11" s="17" t="s">
        <v>44</v>
      </c>
      <c r="C11" s="17" t="s">
        <v>47</v>
      </c>
      <c r="D11" s="14" t="s">
        <v>48</v>
      </c>
      <c r="E11" s="15">
        <v>9</v>
      </c>
      <c r="F11" s="18" t="s">
        <v>40</v>
      </c>
      <c r="G11" s="21"/>
      <c r="H11" s="22">
        <f t="shared" si="0"/>
        <v>0</v>
      </c>
    </row>
    <row r="12" spans="1:9" s="23" customFormat="1" ht="18.75" customHeight="1">
      <c r="A12" s="14">
        <v>8</v>
      </c>
      <c r="B12" s="17" t="s">
        <v>49</v>
      </c>
      <c r="C12" s="17" t="s">
        <v>50</v>
      </c>
      <c r="D12" s="14" t="s">
        <v>46</v>
      </c>
      <c r="E12" s="15">
        <v>5</v>
      </c>
      <c r="F12" s="18" t="s">
        <v>40</v>
      </c>
      <c r="G12" s="21"/>
      <c r="H12" s="22">
        <f t="shared" si="0"/>
        <v>0</v>
      </c>
    </row>
    <row r="13" spans="1:9" s="23" customFormat="1" ht="18.75" customHeight="1">
      <c r="A13" s="14">
        <v>9</v>
      </c>
      <c r="B13" s="17" t="s">
        <v>49</v>
      </c>
      <c r="C13" s="17" t="s">
        <v>51</v>
      </c>
      <c r="D13" s="14" t="s">
        <v>52</v>
      </c>
      <c r="E13" s="15">
        <v>5</v>
      </c>
      <c r="F13" s="18" t="s">
        <v>40</v>
      </c>
      <c r="G13" s="21"/>
      <c r="H13" s="22">
        <f t="shared" si="0"/>
        <v>0</v>
      </c>
    </row>
    <row r="14" spans="1:9" s="23" customFormat="1" ht="18.75" customHeight="1">
      <c r="A14" s="14">
        <v>10</v>
      </c>
      <c r="B14" s="17" t="s">
        <v>53</v>
      </c>
      <c r="C14" s="17" t="s">
        <v>54</v>
      </c>
      <c r="D14" s="14" t="s">
        <v>55</v>
      </c>
      <c r="E14" s="15">
        <v>5</v>
      </c>
      <c r="F14" s="18" t="s">
        <v>40</v>
      </c>
      <c r="G14" s="21"/>
      <c r="H14" s="22">
        <f t="shared" si="0"/>
        <v>0</v>
      </c>
    </row>
    <row r="15" spans="1:9" s="23" customFormat="1" ht="18.75" customHeight="1">
      <c r="A15" s="14">
        <v>11</v>
      </c>
      <c r="B15" s="17" t="s">
        <v>53</v>
      </c>
      <c r="C15" s="17" t="s">
        <v>56</v>
      </c>
      <c r="D15" s="14" t="s">
        <v>57</v>
      </c>
      <c r="E15" s="15">
        <v>4</v>
      </c>
      <c r="F15" s="18" t="s">
        <v>40</v>
      </c>
      <c r="G15" s="21"/>
      <c r="H15" s="22">
        <f t="shared" si="0"/>
        <v>0</v>
      </c>
    </row>
    <row r="16" spans="1:9" s="23" customFormat="1" ht="18.75" customHeight="1">
      <c r="A16" s="14">
        <v>12</v>
      </c>
      <c r="B16" s="17" t="s">
        <v>58</v>
      </c>
      <c r="C16" s="17" t="s">
        <v>59</v>
      </c>
      <c r="D16" s="14" t="s">
        <v>55</v>
      </c>
      <c r="E16" s="15">
        <v>4</v>
      </c>
      <c r="F16" s="18" t="s">
        <v>40</v>
      </c>
      <c r="G16" s="21"/>
      <c r="H16" s="22">
        <f t="shared" si="0"/>
        <v>0</v>
      </c>
    </row>
    <row r="17" spans="1:10" s="25" customFormat="1" ht="18.75" customHeight="1">
      <c r="A17" s="14">
        <v>13</v>
      </c>
      <c r="B17" s="17" t="s">
        <v>58</v>
      </c>
      <c r="C17" s="17" t="s">
        <v>60</v>
      </c>
      <c r="D17" s="14" t="s">
        <v>57</v>
      </c>
      <c r="E17" s="15">
        <v>6</v>
      </c>
      <c r="F17" s="18" t="s">
        <v>40</v>
      </c>
      <c r="G17" s="21"/>
      <c r="H17" s="22">
        <f t="shared" si="0"/>
        <v>0</v>
      </c>
      <c r="I17" s="23"/>
      <c r="J17" s="23"/>
    </row>
    <row r="18" spans="1:10" s="25" customFormat="1" ht="18.75" customHeight="1">
      <c r="A18" s="14">
        <v>14</v>
      </c>
      <c r="B18" s="17" t="s">
        <v>61</v>
      </c>
      <c r="C18" s="17" t="s">
        <v>62</v>
      </c>
      <c r="D18" s="14" t="s">
        <v>55</v>
      </c>
      <c r="E18" s="15">
        <v>5</v>
      </c>
      <c r="F18" s="18" t="s">
        <v>40</v>
      </c>
      <c r="G18" s="21"/>
      <c r="H18" s="22">
        <f t="shared" si="0"/>
        <v>0</v>
      </c>
      <c r="I18" s="23"/>
    </row>
    <row r="19" spans="1:10" s="25" customFormat="1" ht="18.75" customHeight="1">
      <c r="A19" s="14">
        <v>15</v>
      </c>
      <c r="B19" s="17" t="s">
        <v>61</v>
      </c>
      <c r="C19" s="17" t="s">
        <v>63</v>
      </c>
      <c r="D19" s="14" t="s">
        <v>57</v>
      </c>
      <c r="E19" s="15">
        <v>5</v>
      </c>
      <c r="F19" s="18" t="s">
        <v>40</v>
      </c>
      <c r="G19" s="21"/>
      <c r="H19" s="22">
        <f t="shared" si="0"/>
        <v>0</v>
      </c>
      <c r="I19" s="23"/>
    </row>
    <row r="20" spans="1:10" s="25" customFormat="1" ht="18.75" customHeight="1">
      <c r="A20" s="14">
        <v>16</v>
      </c>
      <c r="B20" s="17" t="s">
        <v>64</v>
      </c>
      <c r="C20" s="17" t="s">
        <v>65</v>
      </c>
      <c r="D20" s="14" t="s">
        <v>46</v>
      </c>
      <c r="E20" s="15">
        <v>5</v>
      </c>
      <c r="F20" s="18" t="s">
        <v>40</v>
      </c>
      <c r="G20" s="21"/>
      <c r="H20" s="22">
        <f t="shared" si="0"/>
        <v>0</v>
      </c>
      <c r="I20" s="23"/>
    </row>
    <row r="21" spans="1:10" s="25" customFormat="1" ht="18.75" customHeight="1">
      <c r="A21" s="14">
        <v>17</v>
      </c>
      <c r="B21" s="17" t="s">
        <v>66</v>
      </c>
      <c r="C21" s="17" t="s">
        <v>67</v>
      </c>
      <c r="D21" s="14" t="s">
        <v>68</v>
      </c>
      <c r="E21" s="15">
        <v>4</v>
      </c>
      <c r="F21" s="18" t="s">
        <v>40</v>
      </c>
      <c r="G21" s="21"/>
      <c r="H21" s="22">
        <f t="shared" si="0"/>
        <v>0</v>
      </c>
      <c r="I21" s="23"/>
    </row>
    <row r="22" spans="1:10" s="25" customFormat="1" ht="18.75" customHeight="1">
      <c r="A22" s="14">
        <v>18</v>
      </c>
      <c r="B22" s="17" t="s">
        <v>69</v>
      </c>
      <c r="C22" s="17" t="s">
        <v>70</v>
      </c>
      <c r="D22" s="14" t="s">
        <v>46</v>
      </c>
      <c r="E22" s="15">
        <v>4</v>
      </c>
      <c r="F22" s="18" t="s">
        <v>40</v>
      </c>
      <c r="G22" s="21"/>
      <c r="H22" s="22">
        <f t="shared" si="0"/>
        <v>0</v>
      </c>
      <c r="I22" s="23"/>
    </row>
    <row r="23" spans="1:10" s="25" customFormat="1" ht="18.75" customHeight="1">
      <c r="A23" s="14">
        <v>19</v>
      </c>
      <c r="B23" s="17" t="s">
        <v>71</v>
      </c>
      <c r="C23" s="17" t="s">
        <v>72</v>
      </c>
      <c r="D23" s="14" t="s">
        <v>46</v>
      </c>
      <c r="E23" s="15">
        <v>7</v>
      </c>
      <c r="F23" s="18" t="s">
        <v>40</v>
      </c>
      <c r="G23" s="21"/>
      <c r="H23" s="22">
        <f t="shared" si="0"/>
        <v>0</v>
      </c>
      <c r="I23" s="23"/>
    </row>
    <row r="24" spans="1:10" s="25" customFormat="1" ht="18.75" customHeight="1">
      <c r="A24" s="14">
        <v>20</v>
      </c>
      <c r="B24" s="17" t="s">
        <v>73</v>
      </c>
      <c r="C24" s="17" t="s">
        <v>74</v>
      </c>
      <c r="D24" s="14" t="s">
        <v>55</v>
      </c>
      <c r="E24" s="15">
        <v>5</v>
      </c>
      <c r="F24" s="18" t="s">
        <v>40</v>
      </c>
      <c r="G24" s="21"/>
      <c r="H24" s="22">
        <f t="shared" si="0"/>
        <v>0</v>
      </c>
      <c r="I24" s="23"/>
    </row>
    <row r="25" spans="1:10" s="25" customFormat="1" ht="18.75" customHeight="1">
      <c r="A25" s="14">
        <v>21</v>
      </c>
      <c r="B25" s="17" t="s">
        <v>73</v>
      </c>
      <c r="C25" s="17" t="s">
        <v>75</v>
      </c>
      <c r="D25" s="14" t="s">
        <v>76</v>
      </c>
      <c r="E25" s="15">
        <v>12</v>
      </c>
      <c r="F25" s="18" t="s">
        <v>40</v>
      </c>
      <c r="G25" s="21"/>
      <c r="H25" s="22">
        <f t="shared" si="0"/>
        <v>0</v>
      </c>
      <c r="I25" s="23"/>
    </row>
    <row r="26" spans="1:10" s="25" customFormat="1" ht="18.75" customHeight="1">
      <c r="A26" s="14">
        <v>22</v>
      </c>
      <c r="B26" s="17" t="s">
        <v>77</v>
      </c>
      <c r="C26" s="17" t="s">
        <v>78</v>
      </c>
      <c r="D26" s="14" t="s">
        <v>46</v>
      </c>
      <c r="E26" s="15">
        <v>6</v>
      </c>
      <c r="F26" s="18" t="s">
        <v>40</v>
      </c>
      <c r="G26" s="21"/>
      <c r="H26" s="22">
        <f t="shared" si="0"/>
        <v>0</v>
      </c>
      <c r="I26" s="23"/>
    </row>
    <row r="27" spans="1:10" s="23" customFormat="1" ht="18.75" customHeight="1">
      <c r="A27" s="14">
        <v>23</v>
      </c>
      <c r="B27" s="17" t="s">
        <v>77</v>
      </c>
      <c r="C27" s="17" t="s">
        <v>79</v>
      </c>
      <c r="D27" s="14" t="s">
        <v>52</v>
      </c>
      <c r="E27" s="15">
        <v>18</v>
      </c>
      <c r="F27" s="18" t="s">
        <v>40</v>
      </c>
      <c r="G27" s="21"/>
      <c r="H27" s="22">
        <f t="shared" si="0"/>
        <v>0</v>
      </c>
      <c r="J27" s="25"/>
    </row>
    <row r="28" spans="1:10" s="23" customFormat="1" ht="18.75" customHeight="1">
      <c r="A28" s="14">
        <v>24</v>
      </c>
      <c r="B28" s="17" t="s">
        <v>80</v>
      </c>
      <c r="C28" s="17" t="s">
        <v>81</v>
      </c>
      <c r="D28" s="14" t="s">
        <v>82</v>
      </c>
      <c r="E28" s="15">
        <v>4</v>
      </c>
      <c r="F28" s="18" t="s">
        <v>40</v>
      </c>
      <c r="G28" s="21"/>
      <c r="H28" s="22">
        <f t="shared" si="0"/>
        <v>0</v>
      </c>
    </row>
    <row r="29" spans="1:10" s="23" customFormat="1" ht="18.75" customHeight="1">
      <c r="A29" s="14">
        <v>25</v>
      </c>
      <c r="B29" s="17" t="s">
        <v>80</v>
      </c>
      <c r="C29" s="17" t="s">
        <v>83</v>
      </c>
      <c r="D29" s="14" t="s">
        <v>84</v>
      </c>
      <c r="E29" s="15">
        <v>100</v>
      </c>
      <c r="F29" s="18" t="s">
        <v>40</v>
      </c>
      <c r="G29" s="21"/>
      <c r="H29" s="22">
        <f t="shared" si="0"/>
        <v>0</v>
      </c>
    </row>
    <row r="30" spans="1:10" s="23" customFormat="1" ht="18.75" customHeight="1">
      <c r="A30" s="14">
        <v>26</v>
      </c>
      <c r="B30" s="17" t="s">
        <v>80</v>
      </c>
      <c r="C30" s="17" t="s">
        <v>85</v>
      </c>
      <c r="D30" s="14" t="s">
        <v>86</v>
      </c>
      <c r="E30" s="15">
        <v>35</v>
      </c>
      <c r="F30" s="18" t="s">
        <v>40</v>
      </c>
      <c r="G30" s="21"/>
      <c r="H30" s="22">
        <f t="shared" si="0"/>
        <v>0</v>
      </c>
    </row>
    <row r="31" spans="1:10" s="23" customFormat="1" ht="18.75" customHeight="1">
      <c r="A31" s="14">
        <v>27</v>
      </c>
      <c r="B31" s="17" t="s">
        <v>80</v>
      </c>
      <c r="C31" s="17" t="s">
        <v>87</v>
      </c>
      <c r="D31" s="14" t="s">
        <v>88</v>
      </c>
      <c r="E31" s="15">
        <v>35</v>
      </c>
      <c r="F31" s="18" t="s">
        <v>40</v>
      </c>
      <c r="G31" s="21"/>
      <c r="H31" s="22">
        <f t="shared" si="0"/>
        <v>0</v>
      </c>
    </row>
    <row r="32" spans="1:10" s="23" customFormat="1" ht="18.75" customHeight="1">
      <c r="A32" s="14">
        <v>28</v>
      </c>
      <c r="B32" s="17" t="s">
        <v>80</v>
      </c>
      <c r="C32" s="17" t="s">
        <v>89</v>
      </c>
      <c r="D32" s="14" t="s">
        <v>90</v>
      </c>
      <c r="E32" s="15">
        <v>15</v>
      </c>
      <c r="F32" s="18" t="s">
        <v>40</v>
      </c>
      <c r="G32" s="21"/>
      <c r="H32" s="22">
        <f t="shared" si="0"/>
        <v>0</v>
      </c>
    </row>
    <row r="33" spans="1:10" s="23" customFormat="1" ht="18.75" customHeight="1">
      <c r="A33" s="14">
        <v>29</v>
      </c>
      <c r="B33" s="17" t="s">
        <v>80</v>
      </c>
      <c r="C33" s="17" t="s">
        <v>91</v>
      </c>
      <c r="D33" s="14" t="s">
        <v>92</v>
      </c>
      <c r="E33" s="15">
        <v>40</v>
      </c>
      <c r="F33" s="18" t="s">
        <v>40</v>
      </c>
      <c r="G33" s="21"/>
      <c r="H33" s="22">
        <f t="shared" si="0"/>
        <v>0</v>
      </c>
    </row>
    <row r="34" spans="1:10" s="23" customFormat="1" ht="18.75" customHeight="1">
      <c r="A34" s="14">
        <v>30</v>
      </c>
      <c r="B34" s="17" t="s">
        <v>80</v>
      </c>
      <c r="C34" s="17" t="s">
        <v>93</v>
      </c>
      <c r="D34" s="14" t="s">
        <v>94</v>
      </c>
      <c r="E34" s="15">
        <v>2</v>
      </c>
      <c r="F34" s="18" t="s">
        <v>40</v>
      </c>
      <c r="G34" s="21"/>
      <c r="H34" s="22">
        <f t="shared" si="0"/>
        <v>0</v>
      </c>
    </row>
    <row r="35" spans="1:10" s="23" customFormat="1" ht="18.75" customHeight="1">
      <c r="A35" s="14">
        <v>31</v>
      </c>
      <c r="B35" s="26" t="s">
        <v>95</v>
      </c>
      <c r="C35" s="17" t="s">
        <v>96</v>
      </c>
      <c r="D35" s="14" t="s">
        <v>97</v>
      </c>
      <c r="E35" s="15">
        <v>5</v>
      </c>
      <c r="F35" s="18" t="s">
        <v>40</v>
      </c>
      <c r="G35" s="21"/>
      <c r="H35" s="22">
        <f t="shared" si="0"/>
        <v>0</v>
      </c>
      <c r="I35" s="27"/>
    </row>
    <row r="36" spans="1:10" s="23" customFormat="1" ht="18.75" customHeight="1">
      <c r="A36" s="14">
        <v>32</v>
      </c>
      <c r="B36" s="26" t="s">
        <v>98</v>
      </c>
      <c r="C36" s="17" t="s">
        <v>99</v>
      </c>
      <c r="D36" s="14" t="s">
        <v>100</v>
      </c>
      <c r="E36" s="15">
        <v>4</v>
      </c>
      <c r="F36" s="18" t="s">
        <v>40</v>
      </c>
      <c r="G36" s="21"/>
      <c r="H36" s="22">
        <f t="shared" si="0"/>
        <v>0</v>
      </c>
      <c r="I36" s="27"/>
      <c r="J36" s="25"/>
    </row>
    <row r="37" spans="1:10" s="23" customFormat="1" ht="18.75" customHeight="1">
      <c r="A37" s="14">
        <v>33</v>
      </c>
      <c r="B37" s="26" t="s">
        <v>101</v>
      </c>
      <c r="C37" s="17" t="s">
        <v>102</v>
      </c>
      <c r="D37" s="14" t="s">
        <v>97</v>
      </c>
      <c r="E37" s="15">
        <v>3</v>
      </c>
      <c r="F37" s="18" t="s">
        <v>40</v>
      </c>
      <c r="G37" s="21"/>
      <c r="H37" s="22">
        <f t="shared" si="0"/>
        <v>0</v>
      </c>
      <c r="I37" s="27"/>
      <c r="J37" s="25"/>
    </row>
    <row r="38" spans="1:10" s="23" customFormat="1" ht="18.75" customHeight="1">
      <c r="A38" s="14">
        <v>34</v>
      </c>
      <c r="B38" s="26" t="s">
        <v>103</v>
      </c>
      <c r="C38" s="17" t="s">
        <v>104</v>
      </c>
      <c r="D38" s="14" t="s">
        <v>97</v>
      </c>
      <c r="E38" s="15">
        <v>3</v>
      </c>
      <c r="F38" s="18" t="s">
        <v>40</v>
      </c>
      <c r="G38" s="21"/>
      <c r="H38" s="22">
        <f t="shared" si="0"/>
        <v>0</v>
      </c>
      <c r="I38" s="27"/>
      <c r="J38" s="25"/>
    </row>
    <row r="39" spans="1:10" s="23" customFormat="1" ht="18.75" customHeight="1">
      <c r="A39" s="14">
        <v>35</v>
      </c>
      <c r="B39" s="26" t="s">
        <v>105</v>
      </c>
      <c r="C39" s="17" t="s">
        <v>106</v>
      </c>
      <c r="D39" s="14" t="s">
        <v>100</v>
      </c>
      <c r="E39" s="15">
        <v>3</v>
      </c>
      <c r="F39" s="18" t="s">
        <v>40</v>
      </c>
      <c r="G39" s="21"/>
      <c r="H39" s="22">
        <f t="shared" si="0"/>
        <v>0</v>
      </c>
      <c r="I39" s="27"/>
      <c r="J39" s="25"/>
    </row>
    <row r="40" spans="1:10" s="23" customFormat="1" ht="18.75" customHeight="1">
      <c r="A40" s="14">
        <v>36</v>
      </c>
      <c r="B40" s="26" t="s">
        <v>95</v>
      </c>
      <c r="C40" s="17" t="s">
        <v>107</v>
      </c>
      <c r="D40" s="14" t="s">
        <v>108</v>
      </c>
      <c r="E40" s="15">
        <v>7</v>
      </c>
      <c r="F40" s="18" t="s">
        <v>40</v>
      </c>
      <c r="G40" s="21"/>
      <c r="H40" s="22">
        <f t="shared" si="0"/>
        <v>0</v>
      </c>
      <c r="I40" s="27"/>
      <c r="J40" s="25"/>
    </row>
    <row r="41" spans="1:10" s="23" customFormat="1" ht="18.75" customHeight="1">
      <c r="A41" s="14">
        <v>37</v>
      </c>
      <c r="B41" s="26" t="s">
        <v>109</v>
      </c>
      <c r="C41" s="17" t="s">
        <v>110</v>
      </c>
      <c r="D41" s="14" t="s">
        <v>111</v>
      </c>
      <c r="E41" s="15">
        <v>20</v>
      </c>
      <c r="F41" s="18" t="s">
        <v>40</v>
      </c>
      <c r="G41" s="21"/>
      <c r="H41" s="22">
        <f t="shared" si="0"/>
        <v>0</v>
      </c>
      <c r="I41" s="27"/>
    </row>
    <row r="42" spans="1:10" s="23" customFormat="1" ht="18.75" customHeight="1">
      <c r="A42" s="14">
        <v>38</v>
      </c>
      <c r="B42" s="14" t="s">
        <v>112</v>
      </c>
      <c r="C42" s="17" t="s">
        <v>113</v>
      </c>
      <c r="D42" s="14" t="s">
        <v>114</v>
      </c>
      <c r="E42" s="15">
        <v>4</v>
      </c>
      <c r="F42" s="18" t="s">
        <v>40</v>
      </c>
      <c r="G42" s="21"/>
      <c r="H42" s="22">
        <f t="shared" si="0"/>
        <v>0</v>
      </c>
      <c r="I42" s="27"/>
    </row>
    <row r="43" spans="1:10" s="23" customFormat="1" ht="18.75" customHeight="1">
      <c r="A43" s="14">
        <v>39</v>
      </c>
      <c r="B43" s="14" t="s">
        <v>112</v>
      </c>
      <c r="C43" s="17" t="s">
        <v>115</v>
      </c>
      <c r="D43" s="14" t="s">
        <v>48</v>
      </c>
      <c r="E43" s="15">
        <v>7</v>
      </c>
      <c r="F43" s="18" t="s">
        <v>40</v>
      </c>
      <c r="G43" s="28"/>
      <c r="H43" s="29">
        <f t="shared" si="0"/>
        <v>0</v>
      </c>
      <c r="I43" s="27"/>
    </row>
    <row r="44" spans="1:10" ht="18.75" customHeight="1">
      <c r="G44" s="20" t="s">
        <v>118</v>
      </c>
      <c r="H44" s="19">
        <f>SUM(H5:H43)</f>
        <v>0</v>
      </c>
    </row>
  </sheetData>
  <phoneticPr fontId="4"/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入札書</vt:lpstr>
      <vt:lpstr>入札内訳書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2023-04-14T01:42:10Z</cp:lastPrinted>
  <dcterms:created xsi:type="dcterms:W3CDTF">2023-04-13T07:35:16Z</dcterms:created>
  <dcterms:modified xsi:type="dcterms:W3CDTF">2023-04-17T23:29:33Z</dcterms:modified>
</cp:coreProperties>
</file>