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067\Desktop\杉田様回答用\"/>
    </mc:Choice>
  </mc:AlternateContent>
  <xr:revisionPtr revIDLastSave="0" documentId="13_ncr:1_{251F27F6-CD68-4479-B57D-474872B46306}" xr6:coauthVersionLast="47" xr6:coauthVersionMax="47" xr10:uidLastSave="{00000000-0000-0000-0000-000000000000}"/>
  <bookViews>
    <workbookView xWindow="-120" yWindow="-120" windowWidth="20730" windowHeight="11310" activeTab="3" xr2:uid="{77A68F37-D8D4-4066-9674-968A21A414F5}"/>
  </bookViews>
  <sheets>
    <sheet name="内訳書１" sheetId="1" r:id="rId1"/>
    <sheet name="内訳書２" sheetId="2" r:id="rId2"/>
    <sheet name="内訳書３" sheetId="3" r:id="rId3"/>
    <sheet name="内訳書４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6" i="4" l="1"/>
  <c r="H45" i="4"/>
  <c r="F38" i="4"/>
  <c r="H38" i="4" s="1"/>
  <c r="F37" i="4"/>
  <c r="C37" i="4"/>
  <c r="D37" i="4" s="1"/>
  <c r="F36" i="4"/>
  <c r="C36" i="4"/>
  <c r="D36" i="4" s="1"/>
  <c r="F35" i="4"/>
  <c r="C35" i="4"/>
  <c r="D35" i="4" s="1"/>
  <c r="H35" i="4" s="1"/>
  <c r="F34" i="4"/>
  <c r="C34" i="4"/>
  <c r="D34" i="4" s="1"/>
  <c r="F31" i="4"/>
  <c r="H31" i="4" s="1"/>
  <c r="D30" i="4"/>
  <c r="H30" i="4" s="1"/>
  <c r="F23" i="4"/>
  <c r="H23" i="4" s="1"/>
  <c r="F22" i="4"/>
  <c r="H22" i="4" s="1"/>
  <c r="C22" i="4"/>
  <c r="D22" i="4" s="1"/>
  <c r="F21" i="4"/>
  <c r="C21" i="4"/>
  <c r="D21" i="4" s="1"/>
  <c r="H21" i="4" s="1"/>
  <c r="F20" i="4"/>
  <c r="C20" i="4"/>
  <c r="D20" i="4" s="1"/>
  <c r="F19" i="4"/>
  <c r="C19" i="4"/>
  <c r="D19" i="4" s="1"/>
  <c r="H19" i="4" s="1"/>
  <c r="F18" i="4"/>
  <c r="H18" i="4" s="1"/>
  <c r="C18" i="4"/>
  <c r="D18" i="4" s="1"/>
  <c r="F17" i="4"/>
  <c r="C17" i="4"/>
  <c r="D17" i="4" s="1"/>
  <c r="H17" i="4" s="1"/>
  <c r="F16" i="4"/>
  <c r="C16" i="4"/>
  <c r="D16" i="4" s="1"/>
  <c r="F12" i="4"/>
  <c r="H12" i="4" s="1"/>
  <c r="D11" i="4"/>
  <c r="H11" i="4" s="1"/>
  <c r="H46" i="3"/>
  <c r="H45" i="3"/>
  <c r="F38" i="3"/>
  <c r="H38" i="3" s="1"/>
  <c r="F37" i="3"/>
  <c r="C37" i="3"/>
  <c r="D37" i="3" s="1"/>
  <c r="F36" i="3"/>
  <c r="C36" i="3"/>
  <c r="D36" i="3" s="1"/>
  <c r="F35" i="3"/>
  <c r="C35" i="3"/>
  <c r="D35" i="3" s="1"/>
  <c r="F34" i="3"/>
  <c r="C34" i="3"/>
  <c r="D34" i="3" s="1"/>
  <c r="F31" i="3"/>
  <c r="H31" i="3" s="1"/>
  <c r="D30" i="3"/>
  <c r="H30" i="3" s="1"/>
  <c r="F23" i="3"/>
  <c r="H23" i="3" s="1"/>
  <c r="F22" i="3"/>
  <c r="C22" i="3"/>
  <c r="D22" i="3" s="1"/>
  <c r="H22" i="3" s="1"/>
  <c r="F21" i="3"/>
  <c r="C21" i="3"/>
  <c r="D21" i="3" s="1"/>
  <c r="H21" i="3" s="1"/>
  <c r="F20" i="3"/>
  <c r="C20" i="3"/>
  <c r="D20" i="3" s="1"/>
  <c r="H20" i="3" s="1"/>
  <c r="F19" i="3"/>
  <c r="C19" i="3"/>
  <c r="D19" i="3" s="1"/>
  <c r="H19" i="3" s="1"/>
  <c r="F18" i="3"/>
  <c r="C18" i="3"/>
  <c r="D18" i="3" s="1"/>
  <c r="H18" i="3" s="1"/>
  <c r="F17" i="3"/>
  <c r="C17" i="3"/>
  <c r="D17" i="3" s="1"/>
  <c r="H17" i="3" s="1"/>
  <c r="F16" i="3"/>
  <c r="C16" i="3"/>
  <c r="D16" i="3" s="1"/>
  <c r="H16" i="3" s="1"/>
  <c r="F12" i="3"/>
  <c r="H12" i="3" s="1"/>
  <c r="D11" i="3"/>
  <c r="H11" i="3" s="1"/>
  <c r="F38" i="2"/>
  <c r="H38" i="2" s="1"/>
  <c r="F37" i="2"/>
  <c r="F36" i="2"/>
  <c r="F35" i="2"/>
  <c r="F34" i="2"/>
  <c r="F31" i="2"/>
  <c r="F23" i="2"/>
  <c r="F22" i="2"/>
  <c r="F21" i="2"/>
  <c r="F20" i="2"/>
  <c r="F19" i="2"/>
  <c r="F18" i="2"/>
  <c r="F17" i="2"/>
  <c r="F16" i="2"/>
  <c r="F12" i="2"/>
  <c r="H46" i="2"/>
  <c r="H45" i="2"/>
  <c r="C37" i="2"/>
  <c r="D37" i="2" s="1"/>
  <c r="C36" i="2"/>
  <c r="D36" i="2" s="1"/>
  <c r="D35" i="2"/>
  <c r="C35" i="2"/>
  <c r="C34" i="2"/>
  <c r="D34" i="2" s="1"/>
  <c r="H34" i="2" s="1"/>
  <c r="H31" i="2"/>
  <c r="D30" i="2"/>
  <c r="H30" i="2" s="1"/>
  <c r="H32" i="2" s="1"/>
  <c r="H23" i="2"/>
  <c r="C22" i="2"/>
  <c r="D22" i="2" s="1"/>
  <c r="H22" i="2" s="1"/>
  <c r="D21" i="2"/>
  <c r="H21" i="2" s="1"/>
  <c r="C21" i="2"/>
  <c r="D20" i="2"/>
  <c r="C20" i="2"/>
  <c r="C19" i="2"/>
  <c r="D19" i="2" s="1"/>
  <c r="C18" i="2"/>
  <c r="D18" i="2" s="1"/>
  <c r="C17" i="2"/>
  <c r="D17" i="2" s="1"/>
  <c r="H17" i="2" s="1"/>
  <c r="C16" i="2"/>
  <c r="D16" i="2" s="1"/>
  <c r="H16" i="2" s="1"/>
  <c r="H12" i="2"/>
  <c r="D11" i="2"/>
  <c r="H11" i="2" s="1"/>
  <c r="H13" i="2" s="1"/>
  <c r="H12" i="1"/>
  <c r="H46" i="1"/>
  <c r="H45" i="1"/>
  <c r="H38" i="1"/>
  <c r="C37" i="1"/>
  <c r="D37" i="1" s="1"/>
  <c r="C36" i="1"/>
  <c r="D36" i="1" s="1"/>
  <c r="H36" i="1" s="1"/>
  <c r="C35" i="1"/>
  <c r="D35" i="1" s="1"/>
  <c r="C34" i="1"/>
  <c r="D34" i="1" s="1"/>
  <c r="H34" i="1" s="1"/>
  <c r="H31" i="1"/>
  <c r="D30" i="1"/>
  <c r="H30" i="1" s="1"/>
  <c r="H32" i="1" s="1"/>
  <c r="H23" i="1"/>
  <c r="C22" i="1"/>
  <c r="D22" i="1" s="1"/>
  <c r="H22" i="1" s="1"/>
  <c r="C21" i="1"/>
  <c r="D21" i="1" s="1"/>
  <c r="C20" i="1"/>
  <c r="D20" i="1" s="1"/>
  <c r="H20" i="1" s="1"/>
  <c r="C19" i="1"/>
  <c r="D19" i="1" s="1"/>
  <c r="C18" i="1"/>
  <c r="D18" i="1" s="1"/>
  <c r="H18" i="1" s="1"/>
  <c r="C17" i="1"/>
  <c r="D17" i="1" s="1"/>
  <c r="C16" i="1"/>
  <c r="D16" i="1" s="1"/>
  <c r="H16" i="1" s="1"/>
  <c r="D11" i="1"/>
  <c r="H11" i="1" s="1"/>
  <c r="H13" i="1" s="1"/>
  <c r="H47" i="3" l="1"/>
  <c r="H35" i="3"/>
  <c r="H36" i="3"/>
  <c r="H24" i="3"/>
  <c r="H19" i="2"/>
  <c r="H18" i="2"/>
  <c r="H20" i="2"/>
  <c r="H24" i="2" s="1"/>
  <c r="H25" i="2" s="1"/>
  <c r="H47" i="1"/>
  <c r="H47" i="4"/>
  <c r="H37" i="4"/>
  <c r="H13" i="4"/>
  <c r="H32" i="4"/>
  <c r="H40" i="4" s="1"/>
  <c r="H36" i="4"/>
  <c r="H20" i="4"/>
  <c r="H34" i="4"/>
  <c r="H39" i="4" s="1"/>
  <c r="H16" i="4"/>
  <c r="H24" i="4" s="1"/>
  <c r="H25" i="4" s="1"/>
  <c r="H32" i="3"/>
  <c r="H13" i="3"/>
  <c r="H25" i="3" s="1"/>
  <c r="H37" i="3"/>
  <c r="H34" i="3"/>
  <c r="H47" i="2"/>
  <c r="H37" i="2"/>
  <c r="H35" i="2"/>
  <c r="H36" i="2"/>
  <c r="H17" i="1"/>
  <c r="H21" i="1"/>
  <c r="H37" i="1"/>
  <c r="H19" i="1"/>
  <c r="H35" i="1"/>
  <c r="H39" i="2" l="1"/>
  <c r="H40" i="2" s="1"/>
  <c r="H39" i="1"/>
  <c r="H40" i="1" s="1"/>
  <c r="H42" i="4"/>
  <c r="H50" i="4" s="1"/>
  <c r="H51" i="4" s="1"/>
  <c r="H52" i="4" s="1"/>
  <c r="H39" i="3"/>
  <c r="H40" i="3" s="1"/>
  <c r="H42" i="3" s="1"/>
  <c r="H50" i="3" s="1"/>
  <c r="H42" i="2"/>
  <c r="H50" i="2" s="1"/>
  <c r="H24" i="1"/>
  <c r="H25" i="1" s="1"/>
  <c r="H42" i="1" s="1"/>
  <c r="H50" i="1" s="1"/>
  <c r="H51" i="1" l="1"/>
  <c r="H53" i="4"/>
  <c r="H54" i="4" s="1"/>
  <c r="H51" i="3"/>
  <c r="H51" i="2"/>
  <c r="H52" i="1" l="1"/>
  <c r="H55" i="4"/>
  <c r="H56" i="4" s="1"/>
  <c r="H52" i="3"/>
  <c r="H52" i="2"/>
  <c r="H53" i="1" l="1"/>
  <c r="H54" i="1" s="1"/>
  <c r="H53" i="3"/>
  <c r="H54" i="3" s="1"/>
  <c r="H53" i="2"/>
  <c r="H54" i="2" s="1"/>
  <c r="H55" i="1" l="1"/>
  <c r="H56" i="1"/>
  <c r="H55" i="3"/>
  <c r="H56" i="3"/>
  <c r="H55" i="2"/>
  <c r="H56" i="2" s="1"/>
</calcChain>
</file>

<file path=xl/sharedStrings.xml><?xml version="1.0" encoding="utf-8"?>
<sst xmlns="http://schemas.openxmlformats.org/spreadsheetml/2006/main" count="192" uniqueCount="32">
  <si>
    <t>(令和４年10月1日～令和５年3月31日)</t>
    <rPh sb="1" eb="2">
      <t>レイ</t>
    </rPh>
    <rPh sb="2" eb="3">
      <t>ワ</t>
    </rPh>
    <rPh sb="11" eb="13">
      <t>レイワ</t>
    </rPh>
    <phoneticPr fontId="5"/>
  </si>
  <si>
    <t>名称</t>
    <rPh sb="0" eb="2">
      <t>メイショウ</t>
    </rPh>
    <phoneticPr fontId="7"/>
  </si>
  <si>
    <t>誘導業務</t>
    <rPh sb="0" eb="2">
      <t>ユウドウ</t>
    </rPh>
    <rPh sb="2" eb="4">
      <t>ギョウム</t>
    </rPh>
    <phoneticPr fontId="7"/>
  </si>
  <si>
    <t>勤務（時間）</t>
    <rPh sb="0" eb="2">
      <t>キンム</t>
    </rPh>
    <rPh sb="3" eb="5">
      <t>ジカン</t>
    </rPh>
    <phoneticPr fontId="4"/>
  </si>
  <si>
    <t>ポスト（数）</t>
    <rPh sb="4" eb="5">
      <t>スウ</t>
    </rPh>
    <phoneticPr fontId="7"/>
  </si>
  <si>
    <t>日数</t>
    <rPh sb="0" eb="2">
      <t>ニッスウ</t>
    </rPh>
    <phoneticPr fontId="7"/>
  </si>
  <si>
    <t>単価</t>
    <rPh sb="0" eb="2">
      <t>タンカ</t>
    </rPh>
    <phoneticPr fontId="7"/>
  </si>
  <si>
    <t>金額</t>
    <rPh sb="0" eb="2">
      <t>キンガク</t>
    </rPh>
    <phoneticPr fontId="7"/>
  </si>
  <si>
    <t>備考</t>
    <phoneticPr fontId="8"/>
  </si>
  <si>
    <t>(1)診療日</t>
    <rPh sb="3" eb="6">
      <t>シンリョウビ</t>
    </rPh>
    <phoneticPr fontId="7"/>
  </si>
  <si>
    <t>　交通誘導警備員A</t>
    <phoneticPr fontId="8"/>
  </si>
  <si>
    <t>計</t>
    <rPh sb="0" eb="1">
      <t>ケイ</t>
    </rPh>
    <phoneticPr fontId="4"/>
  </si>
  <si>
    <t>　交通誘導警備員B</t>
    <phoneticPr fontId="8"/>
  </si>
  <si>
    <t>小計</t>
    <rPh sb="0" eb="2">
      <t>ショウケイ</t>
    </rPh>
    <phoneticPr fontId="4"/>
  </si>
  <si>
    <t>⑵休診日</t>
    <rPh sb="1" eb="3">
      <t>キュウシン</t>
    </rPh>
    <rPh sb="3" eb="4">
      <t>ビ</t>
    </rPh>
    <phoneticPr fontId="7"/>
  </si>
  <si>
    <t>合計</t>
    <rPh sb="0" eb="2">
      <t>ゴウケイ</t>
    </rPh>
    <phoneticPr fontId="4"/>
  </si>
  <si>
    <t>精算機管理</t>
    <rPh sb="0" eb="2">
      <t>セイサン</t>
    </rPh>
    <rPh sb="2" eb="3">
      <t>キ</t>
    </rPh>
    <rPh sb="3" eb="5">
      <t>カンリ</t>
    </rPh>
    <phoneticPr fontId="4"/>
  </si>
  <si>
    <t>台数</t>
    <rPh sb="0" eb="2">
      <t>ダイスウ</t>
    </rPh>
    <phoneticPr fontId="8"/>
  </si>
  <si>
    <t>月数</t>
    <rPh sb="0" eb="2">
      <t>ツキスウ</t>
    </rPh>
    <phoneticPr fontId="7"/>
  </si>
  <si>
    <t>(1)発券機</t>
    <rPh sb="3" eb="5">
      <t>ハッケン</t>
    </rPh>
    <rPh sb="5" eb="6">
      <t>キ</t>
    </rPh>
    <phoneticPr fontId="4"/>
  </si>
  <si>
    <t>(2)精算機</t>
    <rPh sb="3" eb="5">
      <t>セイサン</t>
    </rPh>
    <rPh sb="5" eb="6">
      <t>キ</t>
    </rPh>
    <phoneticPr fontId="4"/>
  </si>
  <si>
    <t>１～２合計</t>
    <rPh sb="3" eb="5">
      <t>ゴウケイ</t>
    </rPh>
    <phoneticPr fontId="5"/>
  </si>
  <si>
    <t>直接物品費</t>
    <rPh sb="0" eb="2">
      <t>チョクセツ</t>
    </rPh>
    <rPh sb="2" eb="4">
      <t>ブッピン</t>
    </rPh>
    <rPh sb="4" eb="5">
      <t>ヒ</t>
    </rPh>
    <phoneticPr fontId="4"/>
  </si>
  <si>
    <t>業務管理費</t>
    <rPh sb="0" eb="2">
      <t>ギョウム</t>
    </rPh>
    <rPh sb="2" eb="4">
      <t>カンリ</t>
    </rPh>
    <rPh sb="4" eb="5">
      <t>ヒ</t>
    </rPh>
    <phoneticPr fontId="4"/>
  </si>
  <si>
    <t>一般管理費</t>
    <rPh sb="0" eb="2">
      <t>イッパン</t>
    </rPh>
    <rPh sb="2" eb="5">
      <t>カンリヒ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</si>
  <si>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</si>
  <si>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8"/>
  </si>
  <si>
    <t>(令和５年4月1日～令和６年3月31日)</t>
    <rPh sb="1" eb="3">
      <t>レイワ</t>
    </rPh>
    <rPh sb="4" eb="5">
      <t>ネン</t>
    </rPh>
    <rPh sb="10" eb="12">
      <t>レイワ</t>
    </rPh>
    <phoneticPr fontId="5"/>
  </si>
  <si>
    <t>(令和６年4月1日～令和７年3月31日)</t>
    <rPh sb="1" eb="3">
      <t>レイワ</t>
    </rPh>
    <rPh sb="4" eb="5">
      <t>ネン</t>
    </rPh>
    <rPh sb="10" eb="12">
      <t>レイワ</t>
    </rPh>
    <phoneticPr fontId="5"/>
  </si>
  <si>
    <t>(令和７年4月1日～令和７年9月30日)</t>
    <rPh sb="1" eb="3">
      <t>レイワ</t>
    </rPh>
    <rPh sb="4" eb="5">
      <t>ネン</t>
    </rPh>
    <rPh sb="10" eb="11">
      <t>リョウ</t>
    </rPh>
    <rPh sb="11" eb="12">
      <t>ワ</t>
    </rPh>
    <phoneticPr fontId="5"/>
  </si>
  <si>
    <t>埼玉県立小児医療センター駐車場運営管理業務　内訳書</t>
    <rPh sb="22" eb="25">
      <t>ウチワケショ</t>
    </rPh>
    <phoneticPr fontId="3"/>
  </si>
  <si>
    <t>（様式第４号関係）</t>
    <rPh sb="1" eb="3">
      <t>ヨウシキ</t>
    </rPh>
    <rPh sb="3" eb="4">
      <t>ダイ</t>
    </rPh>
    <rPh sb="5" eb="6">
      <t>ゴウ</t>
    </rPh>
    <rPh sb="6" eb="8">
      <t>カンケイ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</si>
</sst>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時&quot;&quot;か&quot;&quot;ら&quot;"/>
    <numFmt numFmtId="177" formatCode="0&quot;時&quot;"/>
    <numFmt numFmtId="178" formatCode="0_ 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</cellStyleXfs>
  <cellXfs count="64">
    <xf numFmtId="0" fontId="0" fillId="0" borderId="0" xfId="0">
      <alignment vertical="center"/>
    </xf>
    <xf numFmtId="0" fontId="6" fillId="0" borderId="1" xfId="1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/>
    </xf>
    <xf numFmtId="3" fontId="6" fillId="0" borderId="4" xfId="1" applyNumberFormat="1" applyFont="1" applyBorder="1" applyAlignment="1">
      <alignment horizontal="center" vertical="center"/>
    </xf>
    <xf numFmtId="0" fontId="6" fillId="0" borderId="2" xfId="1" applyFont="1" applyBorder="1">
      <alignment vertical="center"/>
    </xf>
    <xf numFmtId="0" fontId="6" fillId="0" borderId="5" xfId="1" applyFont="1" applyBorder="1">
      <alignment vertical="center"/>
    </xf>
    <xf numFmtId="0" fontId="6" fillId="0" borderId="6" xfId="1" applyFont="1" applyBorder="1">
      <alignment vertical="center"/>
    </xf>
    <xf numFmtId="3" fontId="6" fillId="0" borderId="6" xfId="1" applyNumberFormat="1" applyFont="1" applyBorder="1">
      <alignment vertical="center"/>
    </xf>
    <xf numFmtId="3" fontId="6" fillId="0" borderId="7" xfId="1" applyNumberFormat="1" applyFont="1" applyBorder="1">
      <alignment vertical="center"/>
    </xf>
    <xf numFmtId="0" fontId="6" fillId="0" borderId="8" xfId="1" applyFont="1" applyBorder="1">
      <alignment vertical="center"/>
    </xf>
    <xf numFmtId="0" fontId="6" fillId="0" borderId="10" xfId="1" applyFont="1" applyBorder="1">
      <alignment vertical="center"/>
    </xf>
    <xf numFmtId="0" fontId="6" fillId="0" borderId="2" xfId="1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center" vertical="center"/>
    </xf>
    <xf numFmtId="3" fontId="6" fillId="0" borderId="3" xfId="1" applyNumberFormat="1" applyFont="1" applyBorder="1" applyAlignment="1">
      <alignment horizontal="center" vertical="center"/>
    </xf>
    <xf numFmtId="0" fontId="6" fillId="0" borderId="10" xfId="1" applyFont="1" applyBorder="1" applyAlignment="1">
      <alignment horizontal="right" vertical="center"/>
    </xf>
    <xf numFmtId="0" fontId="6" fillId="0" borderId="3" xfId="1" applyFont="1" applyBorder="1" applyAlignment="1">
      <alignment vertical="center" wrapText="1"/>
    </xf>
    <xf numFmtId="0" fontId="6" fillId="0" borderId="12" xfId="1" applyFont="1" applyBorder="1" applyAlignment="1">
      <alignment vertical="center" wrapText="1"/>
    </xf>
    <xf numFmtId="0" fontId="6" fillId="0" borderId="7" xfId="1" applyFont="1" applyBorder="1" applyAlignment="1">
      <alignment vertical="center" wrapText="1"/>
    </xf>
    <xf numFmtId="3" fontId="6" fillId="0" borderId="2" xfId="1" applyNumberFormat="1" applyFont="1" applyBorder="1">
      <alignment vertical="center"/>
    </xf>
    <xf numFmtId="3" fontId="6" fillId="0" borderId="3" xfId="1" applyNumberFormat="1" applyFont="1" applyBorder="1">
      <alignment vertical="center"/>
    </xf>
    <xf numFmtId="176" fontId="6" fillId="0" borderId="3" xfId="1" applyNumberFormat="1" applyFont="1" applyBorder="1" applyAlignment="1">
      <alignment horizontal="right" vertical="center"/>
    </xf>
    <xf numFmtId="177" fontId="6" fillId="0" borderId="7" xfId="1" applyNumberFormat="1" applyFont="1" applyBorder="1" applyAlignment="1">
      <alignment horizontal="left" vertical="center"/>
    </xf>
    <xf numFmtId="0" fontId="6" fillId="0" borderId="2" xfId="1" applyFont="1" applyBorder="1" applyAlignment="1">
      <alignment horizontal="right" vertical="center" wrapText="1"/>
    </xf>
    <xf numFmtId="177" fontId="6" fillId="0" borderId="7" xfId="1" applyNumberFormat="1" applyFont="1" applyBorder="1" applyAlignment="1">
      <alignment horizontal="right" vertical="center"/>
    </xf>
    <xf numFmtId="3" fontId="6" fillId="0" borderId="2" xfId="1" applyNumberFormat="1" applyFont="1" applyBorder="1" applyAlignment="1">
      <alignment horizontal="right" vertical="center"/>
    </xf>
    <xf numFmtId="0" fontId="6" fillId="0" borderId="7" xfId="1" applyFont="1" applyBorder="1" applyAlignment="1">
      <alignment horizontal="right" vertical="center"/>
    </xf>
    <xf numFmtId="0" fontId="6" fillId="0" borderId="3" xfId="1" applyFont="1" applyBorder="1" applyAlignment="1">
      <alignment horizontal="right" vertical="center" wrapText="1"/>
    </xf>
    <xf numFmtId="0" fontId="6" fillId="0" borderId="7" xfId="1" applyFont="1" applyBorder="1" applyAlignment="1">
      <alignment horizontal="right" vertical="center" wrapText="1"/>
    </xf>
    <xf numFmtId="0" fontId="6" fillId="0" borderId="12" xfId="1" applyFont="1" applyBorder="1" applyAlignment="1">
      <alignment horizontal="right" vertical="center" wrapText="1"/>
    </xf>
    <xf numFmtId="0" fontId="6" fillId="0" borderId="3" xfId="1" applyFont="1" applyBorder="1">
      <alignment vertical="center"/>
    </xf>
    <xf numFmtId="0" fontId="6" fillId="0" borderId="13" xfId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3" fontId="6" fillId="0" borderId="12" xfId="1" applyNumberFormat="1" applyFont="1" applyBorder="1" applyAlignment="1">
      <alignment horizontal="center" vertical="center"/>
    </xf>
    <xf numFmtId="177" fontId="6" fillId="0" borderId="4" xfId="1" applyNumberFormat="1" applyFont="1" applyBorder="1" applyAlignment="1">
      <alignment horizontal="right" vertical="center"/>
    </xf>
    <xf numFmtId="0" fontId="6" fillId="0" borderId="7" xfId="1" applyFont="1" applyBorder="1">
      <alignment vertical="center"/>
    </xf>
    <xf numFmtId="0" fontId="6" fillId="0" borderId="12" xfId="1" applyFont="1" applyBorder="1">
      <alignment vertical="center"/>
    </xf>
    <xf numFmtId="0" fontId="6" fillId="0" borderId="8" xfId="1" applyFont="1" applyBorder="1" applyAlignment="1">
      <alignment horizontal="right" vertical="center"/>
    </xf>
    <xf numFmtId="178" fontId="6" fillId="0" borderId="2" xfId="1" applyNumberFormat="1" applyFont="1" applyBorder="1">
      <alignment vertical="center"/>
    </xf>
    <xf numFmtId="0" fontId="6" fillId="0" borderId="14" xfId="1" applyFont="1" applyBorder="1">
      <alignment vertical="center"/>
    </xf>
    <xf numFmtId="0" fontId="6" fillId="0" borderId="11" xfId="1" applyFont="1" applyBorder="1">
      <alignment vertical="center"/>
    </xf>
    <xf numFmtId="0" fontId="6" fillId="0" borderId="1" xfId="1" applyFont="1" applyBorder="1">
      <alignment vertical="center"/>
    </xf>
    <xf numFmtId="3" fontId="6" fillId="0" borderId="7" xfId="1" applyNumberFormat="1" applyFont="1" applyBorder="1" applyAlignment="1">
      <alignment horizontal="right" vertical="center"/>
    </xf>
    <xf numFmtId="3" fontId="6" fillId="0" borderId="0" xfId="1" applyNumberFormat="1" applyFont="1">
      <alignment vertical="center"/>
    </xf>
    <xf numFmtId="9" fontId="6" fillId="0" borderId="2" xfId="1" applyNumberFormat="1" applyFont="1" applyBorder="1" applyAlignment="1">
      <alignment horizontal="left" vertical="center"/>
    </xf>
    <xf numFmtId="0" fontId="6" fillId="0" borderId="0" xfId="0" applyFont="1">
      <alignment vertical="center"/>
    </xf>
    <xf numFmtId="3" fontId="9" fillId="0" borderId="2" xfId="2" applyNumberFormat="1" applyFont="1" applyBorder="1" applyAlignment="1"/>
    <xf numFmtId="0" fontId="6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>
      <alignment vertical="center"/>
    </xf>
    <xf numFmtId="0" fontId="6" fillId="0" borderId="6" xfId="1" applyFont="1" applyBorder="1">
      <alignment vertical="center"/>
    </xf>
    <xf numFmtId="0" fontId="6" fillId="0" borderId="9" xfId="1" applyFont="1" applyBorder="1">
      <alignment vertical="center"/>
    </xf>
    <xf numFmtId="0" fontId="6" fillId="0" borderId="11" xfId="1" applyFont="1" applyBorder="1">
      <alignment vertical="center"/>
    </xf>
    <xf numFmtId="0" fontId="6" fillId="0" borderId="1" xfId="1" applyFont="1" applyBorder="1">
      <alignment vertical="center"/>
    </xf>
    <xf numFmtId="0" fontId="6" fillId="0" borderId="4" xfId="1" applyFont="1" applyBorder="1">
      <alignment vertical="center"/>
    </xf>
    <xf numFmtId="0" fontId="6" fillId="0" borderId="3" xfId="1" applyFont="1" applyBorder="1">
      <alignment vertical="center"/>
    </xf>
    <xf numFmtId="0" fontId="6" fillId="0" borderId="12" xfId="1" applyFont="1" applyBorder="1">
      <alignment vertical="center"/>
    </xf>
    <xf numFmtId="0" fontId="6" fillId="0" borderId="7" xfId="1" applyFont="1" applyBorder="1">
      <alignment vertical="center"/>
    </xf>
    <xf numFmtId="0" fontId="6" fillId="0" borderId="3" xfId="1" applyFont="1" applyBorder="1" applyAlignment="1">
      <alignment vertical="center" wrapText="1"/>
    </xf>
    <xf numFmtId="0" fontId="6" fillId="0" borderId="12" xfId="1" applyFont="1" applyBorder="1" applyAlignment="1">
      <alignment vertical="center" wrapText="1"/>
    </xf>
    <xf numFmtId="0" fontId="6" fillId="0" borderId="7" xfId="1" applyFont="1" applyBorder="1" applyAlignment="1">
      <alignment vertical="center" wrapText="1"/>
    </xf>
  </cellXfs>
  <cellStyles count="3">
    <cellStyle name="標準" xfId="0" builtinId="0"/>
    <cellStyle name="標準 2 2 3" xfId="2" xr:uid="{EEF1A076-58A6-400B-AC36-BFE456A2CB20}"/>
    <cellStyle name="標準 3" xfId="1" xr:uid="{B16D49AC-51D0-411D-8BEC-A33C902BF0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FFF9E-947A-493B-AF24-9168E736F8A0}">
  <dimension ref="A1:I56"/>
  <sheetViews>
    <sheetView workbookViewId="0"/>
  </sheetViews>
  <sheetFormatPr defaultRowHeight="13.5" x14ac:dyDescent="0.4"/>
  <cols>
    <col min="1" max="16384" width="9" style="46"/>
  </cols>
  <sheetData>
    <row r="1" spans="1:9" x14ac:dyDescent="0.4">
      <c r="A1" s="46" t="s">
        <v>31</v>
      </c>
    </row>
    <row r="2" spans="1:9" ht="14.25" x14ac:dyDescent="0.4">
      <c r="A2" s="49" t="s">
        <v>30</v>
      </c>
      <c r="B2" s="49"/>
      <c r="C2" s="49"/>
      <c r="D2" s="49"/>
      <c r="E2" s="49"/>
      <c r="F2" s="49"/>
      <c r="G2" s="49"/>
      <c r="H2" s="49"/>
      <c r="I2" s="49"/>
    </row>
    <row r="3" spans="1:9" ht="14.25" x14ac:dyDescent="0.4">
      <c r="A3" s="50" t="s">
        <v>0</v>
      </c>
      <c r="B3" s="50"/>
      <c r="C3" s="50"/>
      <c r="D3" s="50"/>
      <c r="E3" s="50"/>
      <c r="F3" s="50"/>
      <c r="G3" s="50"/>
      <c r="H3" s="50"/>
      <c r="I3" s="50"/>
    </row>
    <row r="4" spans="1:9" x14ac:dyDescent="0.4">
      <c r="A4" s="48" t="s">
        <v>1</v>
      </c>
      <c r="B4" s="51"/>
      <c r="C4" s="1"/>
      <c r="D4" s="1"/>
      <c r="E4" s="1"/>
      <c r="F4" s="1"/>
      <c r="G4" s="2"/>
      <c r="H4" s="2"/>
      <c r="I4" s="3"/>
    </row>
    <row r="5" spans="1:9" x14ac:dyDescent="0.4">
      <c r="A5" s="4">
        <v>1</v>
      </c>
      <c r="B5" s="5" t="s">
        <v>2</v>
      </c>
      <c r="C5" s="6"/>
      <c r="D5" s="6"/>
      <c r="E5" s="6"/>
      <c r="F5" s="6"/>
      <c r="G5" s="7"/>
      <c r="H5" s="7"/>
      <c r="I5" s="8"/>
    </row>
    <row r="6" spans="1:9" x14ac:dyDescent="0.4">
      <c r="A6" s="9"/>
      <c r="B6" s="52"/>
      <c r="C6" s="53"/>
      <c r="D6" s="53"/>
      <c r="E6" s="53"/>
      <c r="F6" s="53"/>
      <c r="G6" s="53"/>
      <c r="H6" s="53"/>
      <c r="I6" s="54"/>
    </row>
    <row r="7" spans="1:9" x14ac:dyDescent="0.4">
      <c r="A7" s="10"/>
      <c r="B7" s="55"/>
      <c r="C7" s="56"/>
      <c r="D7" s="56"/>
      <c r="E7" s="56"/>
      <c r="F7" s="56"/>
      <c r="G7" s="56"/>
      <c r="H7" s="56"/>
      <c r="I7" s="57"/>
    </row>
    <row r="8" spans="1:9" x14ac:dyDescent="0.4">
      <c r="A8" s="10"/>
      <c r="B8" s="48" t="s">
        <v>3</v>
      </c>
      <c r="C8" s="48"/>
      <c r="D8" s="48"/>
      <c r="E8" s="11" t="s">
        <v>4</v>
      </c>
      <c r="F8" s="11" t="s">
        <v>5</v>
      </c>
      <c r="G8" s="12" t="s">
        <v>6</v>
      </c>
      <c r="H8" s="13" t="s">
        <v>7</v>
      </c>
      <c r="I8" s="12" t="s">
        <v>8</v>
      </c>
    </row>
    <row r="9" spans="1:9" x14ac:dyDescent="0.4">
      <c r="A9" s="14"/>
      <c r="B9" s="15" t="s">
        <v>9</v>
      </c>
      <c r="C9" s="16"/>
      <c r="D9" s="17"/>
      <c r="E9" s="4"/>
      <c r="F9" s="4"/>
      <c r="G9" s="18"/>
      <c r="H9" s="19"/>
      <c r="I9" s="18"/>
    </row>
    <row r="10" spans="1:9" x14ac:dyDescent="0.4">
      <c r="A10" s="14"/>
      <c r="B10" s="61" t="s">
        <v>10</v>
      </c>
      <c r="C10" s="62"/>
      <c r="D10" s="63"/>
      <c r="E10" s="4"/>
      <c r="F10" s="4"/>
      <c r="G10" s="18"/>
      <c r="H10" s="19"/>
      <c r="I10" s="18"/>
    </row>
    <row r="11" spans="1:9" x14ac:dyDescent="0.4">
      <c r="A11" s="14"/>
      <c r="B11" s="20">
        <v>5</v>
      </c>
      <c r="C11" s="21">
        <v>22</v>
      </c>
      <c r="D11" s="22">
        <f>C11-B11</f>
        <v>17</v>
      </c>
      <c r="E11" s="4">
        <v>1</v>
      </c>
      <c r="F11" s="4">
        <v>119</v>
      </c>
      <c r="G11" s="18"/>
      <c r="H11" s="19">
        <f>E11*G11*F11*D11</f>
        <v>0</v>
      </c>
      <c r="I11" s="18"/>
    </row>
    <row r="12" spans="1:9" x14ac:dyDescent="0.4">
      <c r="A12" s="14"/>
      <c r="B12" s="20">
        <v>22</v>
      </c>
      <c r="C12" s="21">
        <v>5</v>
      </c>
      <c r="D12" s="22">
        <v>7</v>
      </c>
      <c r="E12" s="4">
        <v>1</v>
      </c>
      <c r="F12" s="4">
        <v>119</v>
      </c>
      <c r="G12" s="18"/>
      <c r="H12" s="19">
        <f>E12*G12*F12*D12</f>
        <v>0</v>
      </c>
      <c r="I12" s="18"/>
    </row>
    <row r="13" spans="1:9" x14ac:dyDescent="0.4">
      <c r="A13" s="14"/>
      <c r="B13" s="20"/>
      <c r="C13" s="23"/>
      <c r="D13" s="22"/>
      <c r="E13" s="4"/>
      <c r="F13" s="4"/>
      <c r="G13" s="24" t="s">
        <v>11</v>
      </c>
      <c r="H13" s="19">
        <f>SUM(H11:H12)</f>
        <v>0</v>
      </c>
      <c r="I13" s="18"/>
    </row>
    <row r="14" spans="1:9" x14ac:dyDescent="0.4">
      <c r="A14" s="14"/>
      <c r="B14" s="20"/>
      <c r="C14" s="23"/>
      <c r="D14" s="22"/>
      <c r="E14" s="4"/>
      <c r="F14" s="4"/>
      <c r="G14" s="18"/>
      <c r="H14" s="19"/>
      <c r="I14" s="18"/>
    </row>
    <row r="15" spans="1:9" x14ac:dyDescent="0.4">
      <c r="A15" s="14"/>
      <c r="B15" s="61" t="s">
        <v>12</v>
      </c>
      <c r="C15" s="62"/>
      <c r="D15" s="63"/>
      <c r="E15" s="4"/>
      <c r="F15" s="4"/>
      <c r="G15" s="18"/>
      <c r="H15" s="19"/>
      <c r="I15" s="18"/>
    </row>
    <row r="16" spans="1:9" x14ac:dyDescent="0.4">
      <c r="A16" s="14"/>
      <c r="B16" s="20">
        <v>5</v>
      </c>
      <c r="C16" s="21">
        <f>B17</f>
        <v>6</v>
      </c>
      <c r="D16" s="22">
        <f t="shared" ref="D16:D22" si="0">C16-B16</f>
        <v>1</v>
      </c>
      <c r="E16" s="4">
        <v>1</v>
      </c>
      <c r="F16" s="4">
        <v>119</v>
      </c>
      <c r="G16" s="18"/>
      <c r="H16" s="19">
        <f>E16*G16*F16*D16</f>
        <v>0</v>
      </c>
      <c r="I16" s="18"/>
    </row>
    <row r="17" spans="1:9" x14ac:dyDescent="0.4">
      <c r="A17" s="14"/>
      <c r="B17" s="20">
        <v>6</v>
      </c>
      <c r="C17" s="21">
        <f>B18</f>
        <v>8</v>
      </c>
      <c r="D17" s="22">
        <f t="shared" si="0"/>
        <v>2</v>
      </c>
      <c r="E17" s="4">
        <v>2</v>
      </c>
      <c r="F17" s="4">
        <v>119</v>
      </c>
      <c r="G17" s="18"/>
      <c r="H17" s="19">
        <f>E17*G17*F17*D17</f>
        <v>0</v>
      </c>
      <c r="I17" s="18"/>
    </row>
    <row r="18" spans="1:9" x14ac:dyDescent="0.4">
      <c r="A18" s="14"/>
      <c r="B18" s="20">
        <v>8</v>
      </c>
      <c r="C18" s="21">
        <f t="shared" ref="C18:C22" si="1">B19</f>
        <v>13</v>
      </c>
      <c r="D18" s="22">
        <f t="shared" si="0"/>
        <v>5</v>
      </c>
      <c r="E18" s="4">
        <v>16</v>
      </c>
      <c r="F18" s="4">
        <v>119</v>
      </c>
      <c r="G18" s="18"/>
      <c r="H18" s="19">
        <f>E18*G18*F18*D18</f>
        <v>0</v>
      </c>
      <c r="I18" s="18"/>
    </row>
    <row r="19" spans="1:9" x14ac:dyDescent="0.4">
      <c r="A19" s="14"/>
      <c r="B19" s="20">
        <v>13</v>
      </c>
      <c r="C19" s="21">
        <f t="shared" si="1"/>
        <v>15</v>
      </c>
      <c r="D19" s="22">
        <f t="shared" si="0"/>
        <v>2</v>
      </c>
      <c r="E19" s="4">
        <v>11</v>
      </c>
      <c r="F19" s="4">
        <v>119</v>
      </c>
      <c r="G19" s="18"/>
      <c r="H19" s="19">
        <f>E19*G19*F19*D19</f>
        <v>0</v>
      </c>
      <c r="I19" s="18"/>
    </row>
    <row r="20" spans="1:9" x14ac:dyDescent="0.4">
      <c r="A20" s="14"/>
      <c r="B20" s="20">
        <v>15</v>
      </c>
      <c r="C20" s="21">
        <f t="shared" si="1"/>
        <v>17</v>
      </c>
      <c r="D20" s="22">
        <f t="shared" si="0"/>
        <v>2</v>
      </c>
      <c r="E20" s="4">
        <v>6</v>
      </c>
      <c r="F20" s="4">
        <v>119</v>
      </c>
      <c r="G20" s="18"/>
      <c r="H20" s="19">
        <f t="shared" ref="H20:H23" si="2">E20*G20*F20*D20</f>
        <v>0</v>
      </c>
      <c r="I20" s="18"/>
    </row>
    <row r="21" spans="1:9" x14ac:dyDescent="0.4">
      <c r="A21" s="14"/>
      <c r="B21" s="20">
        <v>17</v>
      </c>
      <c r="C21" s="21">
        <f t="shared" si="1"/>
        <v>18</v>
      </c>
      <c r="D21" s="22">
        <f t="shared" si="0"/>
        <v>1</v>
      </c>
      <c r="E21" s="4">
        <v>5</v>
      </c>
      <c r="F21" s="4">
        <v>119</v>
      </c>
      <c r="G21" s="18"/>
      <c r="H21" s="19">
        <f>E21*G21*F21*D21</f>
        <v>0</v>
      </c>
      <c r="I21" s="18"/>
    </row>
    <row r="22" spans="1:9" x14ac:dyDescent="0.4">
      <c r="A22" s="14"/>
      <c r="B22" s="20">
        <v>18</v>
      </c>
      <c r="C22" s="21">
        <f t="shared" si="1"/>
        <v>22</v>
      </c>
      <c r="D22" s="22">
        <f t="shared" si="0"/>
        <v>4</v>
      </c>
      <c r="E22" s="4">
        <v>2</v>
      </c>
      <c r="F22" s="4">
        <v>119</v>
      </c>
      <c r="G22" s="18"/>
      <c r="H22" s="19">
        <f>E22*G22*F22*D22</f>
        <v>0</v>
      </c>
      <c r="I22" s="18"/>
    </row>
    <row r="23" spans="1:9" x14ac:dyDescent="0.4">
      <c r="A23" s="14"/>
      <c r="B23" s="20">
        <v>22</v>
      </c>
      <c r="C23" s="21">
        <v>5</v>
      </c>
      <c r="D23" s="22">
        <v>7</v>
      </c>
      <c r="E23" s="4">
        <v>1</v>
      </c>
      <c r="F23" s="4">
        <v>119</v>
      </c>
      <c r="G23" s="18"/>
      <c r="H23" s="19">
        <f t="shared" si="2"/>
        <v>0</v>
      </c>
      <c r="I23" s="18"/>
    </row>
    <row r="24" spans="1:9" x14ac:dyDescent="0.4">
      <c r="A24" s="14"/>
      <c r="B24" s="20"/>
      <c r="C24" s="25"/>
      <c r="D24" s="22"/>
      <c r="E24" s="4"/>
      <c r="F24" s="4"/>
      <c r="G24" s="24" t="s">
        <v>11</v>
      </c>
      <c r="H24" s="19">
        <f>SUM(H16:H23)</f>
        <v>0</v>
      </c>
      <c r="I24" s="18"/>
    </row>
    <row r="25" spans="1:9" x14ac:dyDescent="0.4">
      <c r="A25" s="14"/>
      <c r="B25" s="26"/>
      <c r="C25" s="27"/>
      <c r="D25" s="22"/>
      <c r="E25" s="4"/>
      <c r="F25" s="4"/>
      <c r="G25" s="24" t="s">
        <v>13</v>
      </c>
      <c r="H25" s="19">
        <f>SUM(H13,H24)</f>
        <v>0</v>
      </c>
      <c r="I25" s="18"/>
    </row>
    <row r="26" spans="1:9" x14ac:dyDescent="0.4">
      <c r="A26" s="14"/>
      <c r="B26" s="28"/>
      <c r="C26" s="27"/>
      <c r="D26" s="22"/>
      <c r="E26" s="6"/>
      <c r="F26" s="29"/>
      <c r="G26" s="19"/>
      <c r="H26" s="18"/>
      <c r="I26" s="18"/>
    </row>
    <row r="27" spans="1:9" x14ac:dyDescent="0.4">
      <c r="A27" s="30"/>
      <c r="B27" s="48" t="s">
        <v>3</v>
      </c>
      <c r="C27" s="48"/>
      <c r="D27" s="48"/>
      <c r="E27" s="11" t="s">
        <v>4</v>
      </c>
      <c r="F27" s="11" t="s">
        <v>5</v>
      </c>
      <c r="G27" s="12" t="s">
        <v>6</v>
      </c>
      <c r="H27" s="13" t="s">
        <v>7</v>
      </c>
      <c r="I27" s="12" t="s">
        <v>8</v>
      </c>
    </row>
    <row r="28" spans="1:9" x14ac:dyDescent="0.4">
      <c r="A28" s="31"/>
      <c r="B28" s="15" t="s">
        <v>14</v>
      </c>
      <c r="C28" s="16"/>
      <c r="D28" s="32"/>
      <c r="E28" s="33"/>
      <c r="F28" s="11"/>
      <c r="G28" s="34"/>
      <c r="H28" s="12"/>
      <c r="I28" s="12"/>
    </row>
    <row r="29" spans="1:9" x14ac:dyDescent="0.4">
      <c r="A29" s="31"/>
      <c r="B29" s="61" t="s">
        <v>10</v>
      </c>
      <c r="C29" s="62"/>
      <c r="D29" s="63"/>
      <c r="E29" s="11"/>
      <c r="F29" s="11"/>
      <c r="G29" s="12"/>
      <c r="H29" s="13"/>
      <c r="I29" s="12"/>
    </row>
    <row r="30" spans="1:9" x14ac:dyDescent="0.4">
      <c r="A30" s="14"/>
      <c r="B30" s="20">
        <v>5</v>
      </c>
      <c r="C30" s="21">
        <v>22</v>
      </c>
      <c r="D30" s="22">
        <f>C30-B30</f>
        <v>17</v>
      </c>
      <c r="E30" s="4">
        <v>1</v>
      </c>
      <c r="F30" s="4">
        <v>63</v>
      </c>
      <c r="G30" s="18"/>
      <c r="H30" s="19">
        <f>E30*G30*F30*D30</f>
        <v>0</v>
      </c>
      <c r="I30" s="18"/>
    </row>
    <row r="31" spans="1:9" x14ac:dyDescent="0.4">
      <c r="A31" s="14"/>
      <c r="B31" s="20">
        <v>22</v>
      </c>
      <c r="C31" s="21">
        <v>5</v>
      </c>
      <c r="D31" s="22">
        <v>7</v>
      </c>
      <c r="E31" s="4">
        <v>1</v>
      </c>
      <c r="F31" s="4">
        <v>63</v>
      </c>
      <c r="G31" s="18"/>
      <c r="H31" s="19">
        <f>E31*G31*F31*D31</f>
        <v>0</v>
      </c>
      <c r="I31" s="18"/>
    </row>
    <row r="32" spans="1:9" x14ac:dyDescent="0.4">
      <c r="A32" s="14"/>
      <c r="B32" s="20"/>
      <c r="C32" s="35"/>
      <c r="D32" s="22"/>
      <c r="E32" s="4"/>
      <c r="F32" s="4"/>
      <c r="G32" s="24" t="s">
        <v>11</v>
      </c>
      <c r="H32" s="19">
        <f>SUM(H30:H31)</f>
        <v>0</v>
      </c>
      <c r="I32" s="18"/>
    </row>
    <row r="33" spans="1:9" x14ac:dyDescent="0.4">
      <c r="A33" s="14"/>
      <c r="B33" s="61" t="s">
        <v>12</v>
      </c>
      <c r="C33" s="62"/>
      <c r="D33" s="63"/>
      <c r="E33" s="4"/>
      <c r="F33" s="4"/>
      <c r="G33" s="24"/>
      <c r="H33" s="19"/>
      <c r="I33" s="18"/>
    </row>
    <row r="34" spans="1:9" x14ac:dyDescent="0.4">
      <c r="A34" s="14"/>
      <c r="B34" s="20">
        <v>5</v>
      </c>
      <c r="C34" s="21">
        <f>B35</f>
        <v>6</v>
      </c>
      <c r="D34" s="22">
        <f>C34-B34</f>
        <v>1</v>
      </c>
      <c r="E34" s="4">
        <v>1</v>
      </c>
      <c r="F34" s="4">
        <v>63</v>
      </c>
      <c r="G34" s="18"/>
      <c r="H34" s="19">
        <f>E34*G34*F34*D34</f>
        <v>0</v>
      </c>
      <c r="I34" s="18"/>
    </row>
    <row r="35" spans="1:9" x14ac:dyDescent="0.4">
      <c r="A35" s="14"/>
      <c r="B35" s="20">
        <v>6</v>
      </c>
      <c r="C35" s="21">
        <f>B36</f>
        <v>8</v>
      </c>
      <c r="D35" s="22">
        <f>C35-B35</f>
        <v>2</v>
      </c>
      <c r="E35" s="4">
        <v>2</v>
      </c>
      <c r="F35" s="4">
        <v>63</v>
      </c>
      <c r="G35" s="18"/>
      <c r="H35" s="19">
        <f>E35*G35*F35*D35</f>
        <v>0</v>
      </c>
      <c r="I35" s="18"/>
    </row>
    <row r="36" spans="1:9" x14ac:dyDescent="0.4">
      <c r="A36" s="14"/>
      <c r="B36" s="20">
        <v>8</v>
      </c>
      <c r="C36" s="21">
        <f>B37</f>
        <v>16</v>
      </c>
      <c r="D36" s="22">
        <f>C36-B36</f>
        <v>8</v>
      </c>
      <c r="E36" s="4">
        <v>4</v>
      </c>
      <c r="F36" s="4">
        <v>63</v>
      </c>
      <c r="G36" s="18"/>
      <c r="H36" s="19">
        <f>E36*G36*F36*D36</f>
        <v>0</v>
      </c>
      <c r="I36" s="18"/>
    </row>
    <row r="37" spans="1:9" x14ac:dyDescent="0.4">
      <c r="A37" s="14"/>
      <c r="B37" s="20">
        <v>16</v>
      </c>
      <c r="C37" s="21">
        <f>B38</f>
        <v>22</v>
      </c>
      <c r="D37" s="22">
        <f>C37-B37</f>
        <v>6</v>
      </c>
      <c r="E37" s="4">
        <v>2</v>
      </c>
      <c r="F37" s="4">
        <v>63</v>
      </c>
      <c r="G37" s="18"/>
      <c r="H37" s="19">
        <f>E37*G37*F37*D37</f>
        <v>0</v>
      </c>
      <c r="I37" s="18"/>
    </row>
    <row r="38" spans="1:9" x14ac:dyDescent="0.4">
      <c r="A38" s="14"/>
      <c r="B38" s="20">
        <v>22</v>
      </c>
      <c r="C38" s="21">
        <v>5</v>
      </c>
      <c r="D38" s="22">
        <v>7</v>
      </c>
      <c r="E38" s="4">
        <v>1</v>
      </c>
      <c r="F38" s="4">
        <v>63</v>
      </c>
      <c r="G38" s="18"/>
      <c r="H38" s="19">
        <f>E38*G38*F38*D38</f>
        <v>0</v>
      </c>
      <c r="I38" s="18"/>
    </row>
    <row r="39" spans="1:9" x14ac:dyDescent="0.4">
      <c r="A39" s="14"/>
      <c r="B39" s="29"/>
      <c r="C39" s="36"/>
      <c r="D39" s="22"/>
      <c r="E39" s="4"/>
      <c r="F39" s="4"/>
      <c r="G39" s="24" t="s">
        <v>11</v>
      </c>
      <c r="H39" s="19">
        <f>SUM(H34:H38)</f>
        <v>0</v>
      </c>
      <c r="I39" s="18"/>
    </row>
    <row r="40" spans="1:9" x14ac:dyDescent="0.4">
      <c r="A40" s="30"/>
      <c r="B40" s="29"/>
      <c r="C40" s="36"/>
      <c r="D40" s="22"/>
      <c r="E40" s="4"/>
      <c r="F40" s="4"/>
      <c r="G40" s="24" t="s">
        <v>13</v>
      </c>
      <c r="H40" s="19">
        <f>SUM(H32,H39)</f>
        <v>0</v>
      </c>
      <c r="I40" s="18"/>
    </row>
    <row r="41" spans="1:9" x14ac:dyDescent="0.4">
      <c r="A41" s="30"/>
      <c r="B41" s="29"/>
      <c r="C41" s="36"/>
      <c r="D41" s="22"/>
      <c r="E41" s="4"/>
      <c r="F41" s="4"/>
      <c r="G41" s="24"/>
      <c r="H41" s="19"/>
      <c r="I41" s="18"/>
    </row>
    <row r="42" spans="1:9" x14ac:dyDescent="0.4">
      <c r="A42" s="30"/>
      <c r="B42" s="29"/>
      <c r="C42" s="36"/>
      <c r="D42" s="22"/>
      <c r="E42" s="4"/>
      <c r="F42" s="4"/>
      <c r="G42" s="24" t="s">
        <v>15</v>
      </c>
      <c r="H42" s="19">
        <f>SUM(H25,H40)</f>
        <v>0</v>
      </c>
      <c r="I42" s="18"/>
    </row>
    <row r="43" spans="1:9" x14ac:dyDescent="0.4">
      <c r="A43" s="30"/>
      <c r="B43" s="29"/>
      <c r="C43" s="36"/>
      <c r="D43" s="22"/>
      <c r="E43" s="4"/>
      <c r="F43" s="4"/>
      <c r="G43" s="24"/>
      <c r="H43" s="19"/>
      <c r="I43" s="18"/>
    </row>
    <row r="44" spans="1:9" x14ac:dyDescent="0.4">
      <c r="A44" s="4">
        <v>2</v>
      </c>
      <c r="B44" s="29" t="s">
        <v>16</v>
      </c>
      <c r="C44" s="37"/>
      <c r="D44" s="36"/>
      <c r="E44" s="11" t="s">
        <v>17</v>
      </c>
      <c r="F44" s="11" t="s">
        <v>18</v>
      </c>
      <c r="G44" s="12" t="s">
        <v>6</v>
      </c>
      <c r="H44" s="13" t="s">
        <v>7</v>
      </c>
      <c r="I44" s="12" t="s">
        <v>8</v>
      </c>
    </row>
    <row r="45" spans="1:9" x14ac:dyDescent="0.4">
      <c r="A45" s="38"/>
      <c r="B45" s="58" t="s">
        <v>19</v>
      </c>
      <c r="C45" s="59"/>
      <c r="D45" s="60"/>
      <c r="E45" s="4">
        <v>8</v>
      </c>
      <c r="F45" s="39">
        <v>6</v>
      </c>
      <c r="G45" s="18"/>
      <c r="H45" s="19">
        <f>E45*F45*G45</f>
        <v>0</v>
      </c>
      <c r="I45" s="18"/>
    </row>
    <row r="46" spans="1:9" x14ac:dyDescent="0.4">
      <c r="A46" s="14"/>
      <c r="B46" s="58" t="s">
        <v>20</v>
      </c>
      <c r="C46" s="59"/>
      <c r="D46" s="60"/>
      <c r="E46" s="4">
        <v>4</v>
      </c>
      <c r="F46" s="39">
        <v>6</v>
      </c>
      <c r="G46" s="18"/>
      <c r="H46" s="19">
        <f>E46*F46*G46</f>
        <v>0</v>
      </c>
      <c r="I46" s="18"/>
    </row>
    <row r="47" spans="1:9" x14ac:dyDescent="0.4">
      <c r="A47" s="10"/>
      <c r="B47" s="29"/>
      <c r="C47" s="37"/>
      <c r="D47" s="36"/>
      <c r="E47" s="4"/>
      <c r="F47" s="4"/>
      <c r="G47" s="24" t="s">
        <v>15</v>
      </c>
      <c r="H47" s="19">
        <f>SUM(H45:H46)</f>
        <v>0</v>
      </c>
      <c r="I47" s="18"/>
    </row>
    <row r="48" spans="1:9" x14ac:dyDescent="0.4">
      <c r="A48" s="40"/>
      <c r="B48" s="41"/>
      <c r="C48" s="42"/>
      <c r="D48" s="42"/>
      <c r="E48" s="37"/>
      <c r="F48" s="37"/>
      <c r="G48" s="43"/>
      <c r="H48" s="19"/>
      <c r="I48" s="18"/>
    </row>
    <row r="49" spans="1:9" x14ac:dyDescent="0.4">
      <c r="A49" s="4">
        <v>3</v>
      </c>
      <c r="B49" s="29"/>
      <c r="C49" s="37"/>
      <c r="D49" s="37"/>
      <c r="E49" s="37"/>
      <c r="F49" s="37"/>
      <c r="G49" s="8"/>
      <c r="H49" s="13" t="s">
        <v>7</v>
      </c>
      <c r="I49" s="12" t="s">
        <v>8</v>
      </c>
    </row>
    <row r="50" spans="1:9" x14ac:dyDescent="0.4">
      <c r="A50" s="10"/>
      <c r="B50" s="29" t="s">
        <v>21</v>
      </c>
      <c r="C50" s="37"/>
      <c r="D50" s="37"/>
      <c r="E50" s="37"/>
      <c r="F50" s="37"/>
      <c r="G50" s="8"/>
      <c r="H50" s="44">
        <f>H42+H47</f>
        <v>0</v>
      </c>
      <c r="I50" s="12"/>
    </row>
    <row r="51" spans="1:9" x14ac:dyDescent="0.15">
      <c r="A51" s="10"/>
      <c r="B51" s="19" t="s">
        <v>22</v>
      </c>
      <c r="C51" s="37"/>
      <c r="D51" s="37"/>
      <c r="E51" s="37"/>
      <c r="F51" s="37"/>
      <c r="G51" s="8"/>
      <c r="H51" s="47">
        <f>INT(H50*I51)</f>
        <v>0</v>
      </c>
      <c r="I51" s="45"/>
    </row>
    <row r="52" spans="1:9" x14ac:dyDescent="0.15">
      <c r="A52" s="10"/>
      <c r="B52" s="19" t="s">
        <v>23</v>
      </c>
      <c r="C52" s="37"/>
      <c r="D52" s="37"/>
      <c r="E52" s="37"/>
      <c r="F52" s="37"/>
      <c r="G52" s="8"/>
      <c r="H52" s="47">
        <f>INT(SUM(H50:H51)*I52)</f>
        <v>0</v>
      </c>
      <c r="I52" s="45"/>
    </row>
    <row r="53" spans="1:9" x14ac:dyDescent="0.15">
      <c r="A53" s="10"/>
      <c r="B53" s="19" t="s">
        <v>24</v>
      </c>
      <c r="C53" s="37"/>
      <c r="D53" s="37"/>
      <c r="E53" s="37"/>
      <c r="F53" s="37"/>
      <c r="G53" s="8"/>
      <c r="H53" s="47">
        <f>INT(SUM(H50:H52)*I53)</f>
        <v>0</v>
      </c>
      <c r="I53" s="45"/>
    </row>
    <row r="54" spans="1:9" x14ac:dyDescent="0.4">
      <c r="A54" s="10"/>
      <c r="B54" s="19" t="s">
        <v>11</v>
      </c>
      <c r="C54" s="37"/>
      <c r="D54" s="37"/>
      <c r="E54" s="37"/>
      <c r="F54" s="37"/>
      <c r="G54" s="8"/>
      <c r="H54" s="19">
        <f>SUM(H50:H53)</f>
        <v>0</v>
      </c>
      <c r="I54" s="18"/>
    </row>
    <row r="55" spans="1:9" x14ac:dyDescent="0.4">
      <c r="A55" s="10"/>
      <c r="B55" s="19" t="s">
        <v>25</v>
      </c>
      <c r="C55" s="37"/>
      <c r="D55" s="37"/>
      <c r="E55" s="37"/>
      <c r="F55" s="37"/>
      <c r="G55" s="8"/>
      <c r="H55" s="18">
        <f>INT(H54*I55)</f>
        <v>0</v>
      </c>
      <c r="I55" s="45">
        <v>0.1</v>
      </c>
    </row>
    <row r="56" spans="1:9" x14ac:dyDescent="0.4">
      <c r="A56" s="40"/>
      <c r="B56" s="19" t="s">
        <v>26</v>
      </c>
      <c r="C56" s="37"/>
      <c r="D56" s="37"/>
      <c r="E56" s="37"/>
      <c r="F56" s="37"/>
      <c r="G56" s="8"/>
      <c r="H56" s="18">
        <f>SUM(H54:H55)</f>
        <v>0</v>
      </c>
      <c r="I56" s="18"/>
    </row>
  </sheetData>
  <mergeCells count="13">
    <mergeCell ref="B46:D46"/>
    <mergeCell ref="B10:D10"/>
    <mergeCell ref="B15:D15"/>
    <mergeCell ref="B27:D27"/>
    <mergeCell ref="B29:D29"/>
    <mergeCell ref="B33:D33"/>
    <mergeCell ref="B45:D45"/>
    <mergeCell ref="B8:D8"/>
    <mergeCell ref="A2:I2"/>
    <mergeCell ref="A3:I3"/>
    <mergeCell ref="A4:B4"/>
    <mergeCell ref="B6:I6"/>
    <mergeCell ref="B7:I7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AF0C4-AAA2-4548-9544-57C0CF07499C}">
  <dimension ref="A1:I56"/>
  <sheetViews>
    <sheetView workbookViewId="0"/>
  </sheetViews>
  <sheetFormatPr defaultRowHeight="13.5" x14ac:dyDescent="0.4"/>
  <cols>
    <col min="1" max="16384" width="9" style="46"/>
  </cols>
  <sheetData>
    <row r="1" spans="1:9" x14ac:dyDescent="0.4">
      <c r="A1" s="46" t="s">
        <v>31</v>
      </c>
    </row>
    <row r="2" spans="1:9" ht="14.25" x14ac:dyDescent="0.4">
      <c r="A2" s="49" t="s">
        <v>30</v>
      </c>
      <c r="B2" s="49"/>
      <c r="C2" s="49"/>
      <c r="D2" s="49"/>
      <c r="E2" s="49"/>
      <c r="F2" s="49"/>
      <c r="G2" s="49"/>
      <c r="H2" s="49"/>
      <c r="I2" s="49"/>
    </row>
    <row r="3" spans="1:9" ht="14.25" x14ac:dyDescent="0.4">
      <c r="A3" s="50" t="s">
        <v>27</v>
      </c>
      <c r="B3" s="50"/>
      <c r="C3" s="50"/>
      <c r="D3" s="50"/>
      <c r="E3" s="50"/>
      <c r="F3" s="50"/>
      <c r="G3" s="50"/>
      <c r="H3" s="50"/>
      <c r="I3" s="50"/>
    </row>
    <row r="4" spans="1:9" x14ac:dyDescent="0.4">
      <c r="A4" s="48" t="s">
        <v>1</v>
      </c>
      <c r="B4" s="51"/>
      <c r="C4" s="1"/>
      <c r="D4" s="1"/>
      <c r="E4" s="1"/>
      <c r="F4" s="1"/>
      <c r="G4" s="2"/>
      <c r="H4" s="2"/>
      <c r="I4" s="3"/>
    </row>
    <row r="5" spans="1:9" x14ac:dyDescent="0.4">
      <c r="A5" s="4">
        <v>1</v>
      </c>
      <c r="B5" s="5" t="s">
        <v>2</v>
      </c>
      <c r="C5" s="6"/>
      <c r="D5" s="6"/>
      <c r="E5" s="6"/>
      <c r="F5" s="6"/>
      <c r="G5" s="7"/>
      <c r="H5" s="7"/>
      <c r="I5" s="8"/>
    </row>
    <row r="6" spans="1:9" x14ac:dyDescent="0.4">
      <c r="A6" s="9"/>
      <c r="B6" s="52"/>
      <c r="C6" s="53"/>
      <c r="D6" s="53"/>
      <c r="E6" s="53"/>
      <c r="F6" s="53"/>
      <c r="G6" s="53"/>
      <c r="H6" s="53"/>
      <c r="I6" s="54"/>
    </row>
    <row r="7" spans="1:9" x14ac:dyDescent="0.4">
      <c r="A7" s="10"/>
      <c r="B7" s="55"/>
      <c r="C7" s="56"/>
      <c r="D7" s="56"/>
      <c r="E7" s="56"/>
      <c r="F7" s="56"/>
      <c r="G7" s="56"/>
      <c r="H7" s="56"/>
      <c r="I7" s="57"/>
    </row>
    <row r="8" spans="1:9" x14ac:dyDescent="0.4">
      <c r="A8" s="10"/>
      <c r="B8" s="48" t="s">
        <v>3</v>
      </c>
      <c r="C8" s="48"/>
      <c r="D8" s="48"/>
      <c r="E8" s="11" t="s">
        <v>4</v>
      </c>
      <c r="F8" s="11" t="s">
        <v>5</v>
      </c>
      <c r="G8" s="12" t="s">
        <v>6</v>
      </c>
      <c r="H8" s="13" t="s">
        <v>7</v>
      </c>
      <c r="I8" s="12" t="s">
        <v>8</v>
      </c>
    </row>
    <row r="9" spans="1:9" x14ac:dyDescent="0.4">
      <c r="A9" s="14"/>
      <c r="B9" s="15" t="s">
        <v>9</v>
      </c>
      <c r="C9" s="16"/>
      <c r="D9" s="17"/>
      <c r="E9" s="4"/>
      <c r="F9" s="4"/>
      <c r="G9" s="18"/>
      <c r="H9" s="19"/>
      <c r="I9" s="18"/>
    </row>
    <row r="10" spans="1:9" x14ac:dyDescent="0.4">
      <c r="A10" s="14"/>
      <c r="B10" s="61" t="s">
        <v>10</v>
      </c>
      <c r="C10" s="62"/>
      <c r="D10" s="63"/>
      <c r="E10" s="4"/>
      <c r="F10" s="4"/>
      <c r="G10" s="18"/>
      <c r="H10" s="19"/>
      <c r="I10" s="18"/>
    </row>
    <row r="11" spans="1:9" x14ac:dyDescent="0.4">
      <c r="A11" s="14"/>
      <c r="B11" s="20">
        <v>5</v>
      </c>
      <c r="C11" s="21">
        <v>22</v>
      </c>
      <c r="D11" s="22">
        <f>C11-B11</f>
        <v>17</v>
      </c>
      <c r="E11" s="4">
        <v>1</v>
      </c>
      <c r="F11" s="4">
        <v>243</v>
      </c>
      <c r="G11" s="18"/>
      <c r="H11" s="19">
        <f>E11*G11*F11*D11</f>
        <v>0</v>
      </c>
      <c r="I11" s="18"/>
    </row>
    <row r="12" spans="1:9" x14ac:dyDescent="0.4">
      <c r="A12" s="14"/>
      <c r="B12" s="20">
        <v>22</v>
      </c>
      <c r="C12" s="21">
        <v>5</v>
      </c>
      <c r="D12" s="22">
        <v>7</v>
      </c>
      <c r="E12" s="4">
        <v>1</v>
      </c>
      <c r="F12" s="4">
        <f>F11</f>
        <v>243</v>
      </c>
      <c r="G12" s="18"/>
      <c r="H12" s="19">
        <f>E12*G12*F12*D12</f>
        <v>0</v>
      </c>
      <c r="I12" s="18"/>
    </row>
    <row r="13" spans="1:9" x14ac:dyDescent="0.4">
      <c r="A13" s="14"/>
      <c r="B13" s="20"/>
      <c r="C13" s="23"/>
      <c r="D13" s="22"/>
      <c r="E13" s="4"/>
      <c r="F13" s="4"/>
      <c r="G13" s="24" t="s">
        <v>11</v>
      </c>
      <c r="H13" s="19">
        <f>SUM(H11:H12)</f>
        <v>0</v>
      </c>
      <c r="I13" s="18"/>
    </row>
    <row r="14" spans="1:9" x14ac:dyDescent="0.4">
      <c r="A14" s="14"/>
      <c r="B14" s="20"/>
      <c r="C14" s="23"/>
      <c r="D14" s="22"/>
      <c r="E14" s="4"/>
      <c r="F14" s="4"/>
      <c r="G14" s="18"/>
      <c r="H14" s="19"/>
      <c r="I14" s="18"/>
    </row>
    <row r="15" spans="1:9" x14ac:dyDescent="0.4">
      <c r="A15" s="14"/>
      <c r="B15" s="61" t="s">
        <v>12</v>
      </c>
      <c r="C15" s="62"/>
      <c r="D15" s="63"/>
      <c r="E15" s="4"/>
      <c r="F15" s="4"/>
      <c r="G15" s="18"/>
      <c r="H15" s="19"/>
      <c r="I15" s="18"/>
    </row>
    <row r="16" spans="1:9" x14ac:dyDescent="0.4">
      <c r="A16" s="14"/>
      <c r="B16" s="20">
        <v>5</v>
      </c>
      <c r="C16" s="21">
        <f>B17</f>
        <v>6</v>
      </c>
      <c r="D16" s="22">
        <f t="shared" ref="D16:D22" si="0">C16-B16</f>
        <v>1</v>
      </c>
      <c r="E16" s="4">
        <v>1</v>
      </c>
      <c r="F16" s="4">
        <f>F11</f>
        <v>243</v>
      </c>
      <c r="G16" s="18"/>
      <c r="H16" s="19">
        <f>E16*G16*F16*D16</f>
        <v>0</v>
      </c>
      <c r="I16" s="18"/>
    </row>
    <row r="17" spans="1:9" x14ac:dyDescent="0.4">
      <c r="A17" s="14"/>
      <c r="B17" s="20">
        <v>6</v>
      </c>
      <c r="C17" s="21">
        <f>B18</f>
        <v>8</v>
      </c>
      <c r="D17" s="22">
        <f t="shared" si="0"/>
        <v>2</v>
      </c>
      <c r="E17" s="4">
        <v>2</v>
      </c>
      <c r="F17" s="4">
        <f>F11</f>
        <v>243</v>
      </c>
      <c r="G17" s="18"/>
      <c r="H17" s="19">
        <f>E17*G17*F17*D17</f>
        <v>0</v>
      </c>
      <c r="I17" s="18"/>
    </row>
    <row r="18" spans="1:9" x14ac:dyDescent="0.4">
      <c r="A18" s="14"/>
      <c r="B18" s="20">
        <v>8</v>
      </c>
      <c r="C18" s="21">
        <f t="shared" ref="C18:C22" si="1">B19</f>
        <v>13</v>
      </c>
      <c r="D18" s="22">
        <f t="shared" si="0"/>
        <v>5</v>
      </c>
      <c r="E18" s="4">
        <v>16</v>
      </c>
      <c r="F18" s="4">
        <f>F11</f>
        <v>243</v>
      </c>
      <c r="G18" s="18"/>
      <c r="H18" s="19">
        <f>E18*G18*F18*D18</f>
        <v>0</v>
      </c>
      <c r="I18" s="18"/>
    </row>
    <row r="19" spans="1:9" x14ac:dyDescent="0.4">
      <c r="A19" s="14"/>
      <c r="B19" s="20">
        <v>13</v>
      </c>
      <c r="C19" s="21">
        <f t="shared" si="1"/>
        <v>15</v>
      </c>
      <c r="D19" s="22">
        <f t="shared" si="0"/>
        <v>2</v>
      </c>
      <c r="E19" s="4">
        <v>11</v>
      </c>
      <c r="F19" s="4">
        <f>F11</f>
        <v>243</v>
      </c>
      <c r="G19" s="18"/>
      <c r="H19" s="19">
        <f>E19*G19*F19*D19</f>
        <v>0</v>
      </c>
      <c r="I19" s="18"/>
    </row>
    <row r="20" spans="1:9" x14ac:dyDescent="0.4">
      <c r="A20" s="14"/>
      <c r="B20" s="20">
        <v>15</v>
      </c>
      <c r="C20" s="21">
        <f t="shared" si="1"/>
        <v>17</v>
      </c>
      <c r="D20" s="22">
        <f t="shared" si="0"/>
        <v>2</v>
      </c>
      <c r="E20" s="4">
        <v>6</v>
      </c>
      <c r="F20" s="4">
        <f>F11</f>
        <v>243</v>
      </c>
      <c r="G20" s="18"/>
      <c r="H20" s="19">
        <f t="shared" ref="H20:H23" si="2">E20*G20*F20*D20</f>
        <v>0</v>
      </c>
      <c r="I20" s="18"/>
    </row>
    <row r="21" spans="1:9" x14ac:dyDescent="0.4">
      <c r="A21" s="14"/>
      <c r="B21" s="20">
        <v>17</v>
      </c>
      <c r="C21" s="21">
        <f t="shared" si="1"/>
        <v>18</v>
      </c>
      <c r="D21" s="22">
        <f t="shared" si="0"/>
        <v>1</v>
      </c>
      <c r="E21" s="4">
        <v>5</v>
      </c>
      <c r="F21" s="4">
        <f>F11</f>
        <v>243</v>
      </c>
      <c r="G21" s="18"/>
      <c r="H21" s="19">
        <f>E21*G21*F21*D21</f>
        <v>0</v>
      </c>
      <c r="I21" s="18"/>
    </row>
    <row r="22" spans="1:9" x14ac:dyDescent="0.4">
      <c r="A22" s="14"/>
      <c r="B22" s="20">
        <v>18</v>
      </c>
      <c r="C22" s="21">
        <f t="shared" si="1"/>
        <v>22</v>
      </c>
      <c r="D22" s="22">
        <f t="shared" si="0"/>
        <v>4</v>
      </c>
      <c r="E22" s="4">
        <v>2</v>
      </c>
      <c r="F22" s="4">
        <f>F11</f>
        <v>243</v>
      </c>
      <c r="G22" s="18"/>
      <c r="H22" s="19">
        <f>E22*G22*F22*D22</f>
        <v>0</v>
      </c>
      <c r="I22" s="18"/>
    </row>
    <row r="23" spans="1:9" x14ac:dyDescent="0.4">
      <c r="A23" s="14"/>
      <c r="B23" s="20">
        <v>22</v>
      </c>
      <c r="C23" s="21">
        <v>5</v>
      </c>
      <c r="D23" s="22">
        <v>7</v>
      </c>
      <c r="E23" s="4">
        <v>1</v>
      </c>
      <c r="F23" s="4">
        <f>F11</f>
        <v>243</v>
      </c>
      <c r="G23" s="18"/>
      <c r="H23" s="19">
        <f t="shared" si="2"/>
        <v>0</v>
      </c>
      <c r="I23" s="18"/>
    </row>
    <row r="24" spans="1:9" x14ac:dyDescent="0.4">
      <c r="A24" s="14"/>
      <c r="B24" s="20"/>
      <c r="C24" s="25"/>
      <c r="D24" s="22"/>
      <c r="E24" s="4"/>
      <c r="F24" s="4"/>
      <c r="G24" s="24" t="s">
        <v>11</v>
      </c>
      <c r="H24" s="19">
        <f>SUM(H16:H23)</f>
        <v>0</v>
      </c>
      <c r="I24" s="18"/>
    </row>
    <row r="25" spans="1:9" x14ac:dyDescent="0.4">
      <c r="A25" s="14"/>
      <c r="B25" s="26"/>
      <c r="C25" s="27"/>
      <c r="D25" s="22"/>
      <c r="E25" s="4"/>
      <c r="F25" s="4"/>
      <c r="G25" s="24" t="s">
        <v>13</v>
      </c>
      <c r="H25" s="19">
        <f>SUM(H13,H24)</f>
        <v>0</v>
      </c>
      <c r="I25" s="18"/>
    </row>
    <row r="26" spans="1:9" x14ac:dyDescent="0.4">
      <c r="A26" s="14"/>
      <c r="B26" s="28"/>
      <c r="C26" s="27"/>
      <c r="D26" s="22"/>
      <c r="E26" s="6"/>
      <c r="F26" s="29"/>
      <c r="G26" s="19"/>
      <c r="H26" s="18"/>
      <c r="I26" s="18"/>
    </row>
    <row r="27" spans="1:9" x14ac:dyDescent="0.4">
      <c r="A27" s="30"/>
      <c r="B27" s="48" t="s">
        <v>3</v>
      </c>
      <c r="C27" s="48"/>
      <c r="D27" s="48"/>
      <c r="E27" s="11" t="s">
        <v>4</v>
      </c>
      <c r="F27" s="11" t="s">
        <v>5</v>
      </c>
      <c r="G27" s="12" t="s">
        <v>6</v>
      </c>
      <c r="H27" s="13" t="s">
        <v>7</v>
      </c>
      <c r="I27" s="12" t="s">
        <v>8</v>
      </c>
    </row>
    <row r="28" spans="1:9" x14ac:dyDescent="0.4">
      <c r="A28" s="31"/>
      <c r="B28" s="15" t="s">
        <v>14</v>
      </c>
      <c r="C28" s="16"/>
      <c r="D28" s="32"/>
      <c r="E28" s="33"/>
      <c r="F28" s="11"/>
      <c r="G28" s="34"/>
      <c r="H28" s="12"/>
      <c r="I28" s="12"/>
    </row>
    <row r="29" spans="1:9" x14ac:dyDescent="0.4">
      <c r="A29" s="31"/>
      <c r="B29" s="61" t="s">
        <v>10</v>
      </c>
      <c r="C29" s="62"/>
      <c r="D29" s="63"/>
      <c r="E29" s="11"/>
      <c r="F29" s="11"/>
      <c r="G29" s="12"/>
      <c r="H29" s="13"/>
      <c r="I29" s="12"/>
    </row>
    <row r="30" spans="1:9" x14ac:dyDescent="0.4">
      <c r="A30" s="14"/>
      <c r="B30" s="20">
        <v>5</v>
      </c>
      <c r="C30" s="21">
        <v>22</v>
      </c>
      <c r="D30" s="22">
        <f>C30-B30</f>
        <v>17</v>
      </c>
      <c r="E30" s="4">
        <v>1</v>
      </c>
      <c r="F30" s="4">
        <v>123</v>
      </c>
      <c r="G30" s="18"/>
      <c r="H30" s="19">
        <f>E30*G30*F30*D30</f>
        <v>0</v>
      </c>
      <c r="I30" s="18"/>
    </row>
    <row r="31" spans="1:9" x14ac:dyDescent="0.4">
      <c r="A31" s="14"/>
      <c r="B31" s="20">
        <v>22</v>
      </c>
      <c r="C31" s="21">
        <v>5</v>
      </c>
      <c r="D31" s="22">
        <v>7</v>
      </c>
      <c r="E31" s="4">
        <v>1</v>
      </c>
      <c r="F31" s="4">
        <f>F30</f>
        <v>123</v>
      </c>
      <c r="G31" s="18"/>
      <c r="H31" s="19">
        <f>E31*G31*F31*D31</f>
        <v>0</v>
      </c>
      <c r="I31" s="18"/>
    </row>
    <row r="32" spans="1:9" x14ac:dyDescent="0.4">
      <c r="A32" s="14"/>
      <c r="B32" s="20"/>
      <c r="C32" s="35"/>
      <c r="D32" s="22"/>
      <c r="E32" s="4"/>
      <c r="F32" s="4"/>
      <c r="G32" s="24" t="s">
        <v>11</v>
      </c>
      <c r="H32" s="19">
        <f>SUM(H30:H31)</f>
        <v>0</v>
      </c>
      <c r="I32" s="18"/>
    </row>
    <row r="33" spans="1:9" x14ac:dyDescent="0.4">
      <c r="A33" s="14"/>
      <c r="B33" s="61" t="s">
        <v>12</v>
      </c>
      <c r="C33" s="62"/>
      <c r="D33" s="63"/>
      <c r="E33" s="4"/>
      <c r="F33" s="4"/>
      <c r="G33" s="24"/>
      <c r="H33" s="19"/>
      <c r="I33" s="18"/>
    </row>
    <row r="34" spans="1:9" x14ac:dyDescent="0.4">
      <c r="A34" s="14"/>
      <c r="B34" s="20">
        <v>5</v>
      </c>
      <c r="C34" s="21">
        <f>B35</f>
        <v>6</v>
      </c>
      <c r="D34" s="22">
        <f>C34-B34</f>
        <v>1</v>
      </c>
      <c r="E34" s="4">
        <v>1</v>
      </c>
      <c r="F34" s="4">
        <f>F30</f>
        <v>123</v>
      </c>
      <c r="G34" s="18"/>
      <c r="H34" s="19">
        <f>E34*G34*F34*D34</f>
        <v>0</v>
      </c>
      <c r="I34" s="18"/>
    </row>
    <row r="35" spans="1:9" x14ac:dyDescent="0.4">
      <c r="A35" s="14"/>
      <c r="B35" s="20">
        <v>6</v>
      </c>
      <c r="C35" s="21">
        <f>B36</f>
        <v>8</v>
      </c>
      <c r="D35" s="22">
        <f>C35-B35</f>
        <v>2</v>
      </c>
      <c r="E35" s="4">
        <v>2</v>
      </c>
      <c r="F35" s="4">
        <f>F30</f>
        <v>123</v>
      </c>
      <c r="G35" s="18"/>
      <c r="H35" s="19">
        <f>E35*G35*F35*D35</f>
        <v>0</v>
      </c>
      <c r="I35" s="18"/>
    </row>
    <row r="36" spans="1:9" x14ac:dyDescent="0.4">
      <c r="A36" s="14"/>
      <c r="B36" s="20">
        <v>8</v>
      </c>
      <c r="C36" s="21">
        <f>B37</f>
        <v>16</v>
      </c>
      <c r="D36" s="22">
        <f>C36-B36</f>
        <v>8</v>
      </c>
      <c r="E36" s="4">
        <v>4</v>
      </c>
      <c r="F36" s="4">
        <f>F30</f>
        <v>123</v>
      </c>
      <c r="G36" s="18"/>
      <c r="H36" s="19">
        <f>E36*G36*F36*D36</f>
        <v>0</v>
      </c>
      <c r="I36" s="18"/>
    </row>
    <row r="37" spans="1:9" x14ac:dyDescent="0.4">
      <c r="A37" s="14"/>
      <c r="B37" s="20">
        <v>16</v>
      </c>
      <c r="C37" s="21">
        <f>B38</f>
        <v>22</v>
      </c>
      <c r="D37" s="22">
        <f>C37-B37</f>
        <v>6</v>
      </c>
      <c r="E37" s="4">
        <v>2</v>
      </c>
      <c r="F37" s="4">
        <f>F30</f>
        <v>123</v>
      </c>
      <c r="G37" s="18"/>
      <c r="H37" s="19">
        <f>E37*G37*F37*D37</f>
        <v>0</v>
      </c>
      <c r="I37" s="18"/>
    </row>
    <row r="38" spans="1:9" x14ac:dyDescent="0.4">
      <c r="A38" s="14"/>
      <c r="B38" s="20">
        <v>22</v>
      </c>
      <c r="C38" s="21">
        <v>5</v>
      </c>
      <c r="D38" s="22">
        <v>7</v>
      </c>
      <c r="E38" s="4">
        <v>1</v>
      </c>
      <c r="F38" s="4">
        <f>F30</f>
        <v>123</v>
      </c>
      <c r="G38" s="18"/>
      <c r="H38" s="19">
        <f>E38*G38*F38*D38</f>
        <v>0</v>
      </c>
      <c r="I38" s="18"/>
    </row>
    <row r="39" spans="1:9" x14ac:dyDescent="0.4">
      <c r="A39" s="14"/>
      <c r="B39" s="29"/>
      <c r="C39" s="36"/>
      <c r="D39" s="22"/>
      <c r="E39" s="4"/>
      <c r="F39" s="4"/>
      <c r="G39" s="24" t="s">
        <v>11</v>
      </c>
      <c r="H39" s="19">
        <f>SUM(H34:H38)</f>
        <v>0</v>
      </c>
      <c r="I39" s="18"/>
    </row>
    <row r="40" spans="1:9" x14ac:dyDescent="0.4">
      <c r="A40" s="30"/>
      <c r="B40" s="29"/>
      <c r="C40" s="36"/>
      <c r="D40" s="22"/>
      <c r="E40" s="4"/>
      <c r="F40" s="4"/>
      <c r="G40" s="24" t="s">
        <v>13</v>
      </c>
      <c r="H40" s="19">
        <f>SUM(H32,H39)</f>
        <v>0</v>
      </c>
      <c r="I40" s="18"/>
    </row>
    <row r="41" spans="1:9" x14ac:dyDescent="0.4">
      <c r="A41" s="30"/>
      <c r="B41" s="29"/>
      <c r="C41" s="36"/>
      <c r="D41" s="22"/>
      <c r="E41" s="4"/>
      <c r="F41" s="4"/>
      <c r="G41" s="24"/>
      <c r="H41" s="19"/>
      <c r="I41" s="18"/>
    </row>
    <row r="42" spans="1:9" x14ac:dyDescent="0.4">
      <c r="A42" s="30"/>
      <c r="B42" s="29"/>
      <c r="C42" s="36"/>
      <c r="D42" s="22"/>
      <c r="E42" s="4"/>
      <c r="F42" s="4"/>
      <c r="G42" s="24" t="s">
        <v>15</v>
      </c>
      <c r="H42" s="19">
        <f>SUM(H25,H40)</f>
        <v>0</v>
      </c>
      <c r="I42" s="18"/>
    </row>
    <row r="43" spans="1:9" x14ac:dyDescent="0.4">
      <c r="A43" s="30"/>
      <c r="B43" s="29"/>
      <c r="C43" s="36"/>
      <c r="D43" s="22"/>
      <c r="E43" s="4"/>
      <c r="F43" s="4"/>
      <c r="G43" s="24"/>
      <c r="H43" s="19"/>
      <c r="I43" s="18"/>
    </row>
    <row r="44" spans="1:9" x14ac:dyDescent="0.4">
      <c r="A44" s="4">
        <v>2</v>
      </c>
      <c r="B44" s="29" t="s">
        <v>16</v>
      </c>
      <c r="C44" s="37"/>
      <c r="D44" s="36"/>
      <c r="E44" s="11" t="s">
        <v>17</v>
      </c>
      <c r="F44" s="11" t="s">
        <v>18</v>
      </c>
      <c r="G44" s="12" t="s">
        <v>6</v>
      </c>
      <c r="H44" s="13" t="s">
        <v>7</v>
      </c>
      <c r="I44" s="12" t="s">
        <v>8</v>
      </c>
    </row>
    <row r="45" spans="1:9" x14ac:dyDescent="0.4">
      <c r="A45" s="38"/>
      <c r="B45" s="58" t="s">
        <v>19</v>
      </c>
      <c r="C45" s="59"/>
      <c r="D45" s="60"/>
      <c r="E45" s="4">
        <v>8</v>
      </c>
      <c r="F45" s="39">
        <v>12</v>
      </c>
      <c r="G45" s="18"/>
      <c r="H45" s="19">
        <f>E45*F45*G45</f>
        <v>0</v>
      </c>
      <c r="I45" s="18"/>
    </row>
    <row r="46" spans="1:9" x14ac:dyDescent="0.4">
      <c r="A46" s="14"/>
      <c r="B46" s="58" t="s">
        <v>20</v>
      </c>
      <c r="C46" s="59"/>
      <c r="D46" s="60"/>
      <c r="E46" s="4">
        <v>4</v>
      </c>
      <c r="F46" s="39">
        <v>12</v>
      </c>
      <c r="G46" s="18"/>
      <c r="H46" s="19">
        <f>E46*F46*G46</f>
        <v>0</v>
      </c>
      <c r="I46" s="18"/>
    </row>
    <row r="47" spans="1:9" x14ac:dyDescent="0.4">
      <c r="A47" s="10"/>
      <c r="B47" s="29"/>
      <c r="C47" s="37"/>
      <c r="D47" s="36"/>
      <c r="E47" s="4"/>
      <c r="F47" s="4"/>
      <c r="G47" s="24" t="s">
        <v>15</v>
      </c>
      <c r="H47" s="19">
        <f>SUM(H45:H46)</f>
        <v>0</v>
      </c>
      <c r="I47" s="18"/>
    </row>
    <row r="48" spans="1:9" x14ac:dyDescent="0.4">
      <c r="A48" s="40"/>
      <c r="B48" s="41"/>
      <c r="C48" s="42"/>
      <c r="D48" s="42"/>
      <c r="E48" s="37"/>
      <c r="F48" s="37"/>
      <c r="G48" s="43"/>
      <c r="H48" s="19"/>
      <c r="I48" s="18"/>
    </row>
    <row r="49" spans="1:9" x14ac:dyDescent="0.4">
      <c r="A49" s="4">
        <v>3</v>
      </c>
      <c r="B49" s="29"/>
      <c r="C49" s="37"/>
      <c r="D49" s="37"/>
      <c r="E49" s="37"/>
      <c r="F49" s="37"/>
      <c r="G49" s="8"/>
      <c r="H49" s="13" t="s">
        <v>7</v>
      </c>
      <c r="I49" s="12" t="s">
        <v>8</v>
      </c>
    </row>
    <row r="50" spans="1:9" x14ac:dyDescent="0.4">
      <c r="A50" s="10"/>
      <c r="B50" s="29" t="s">
        <v>21</v>
      </c>
      <c r="C50" s="37"/>
      <c r="D50" s="37"/>
      <c r="E50" s="37"/>
      <c r="F50" s="37"/>
      <c r="G50" s="8"/>
      <c r="H50" s="44">
        <f>H42+H47</f>
        <v>0</v>
      </c>
      <c r="I50" s="12"/>
    </row>
    <row r="51" spans="1:9" x14ac:dyDescent="0.15">
      <c r="A51" s="10"/>
      <c r="B51" s="19" t="s">
        <v>22</v>
      </c>
      <c r="C51" s="37"/>
      <c r="D51" s="37"/>
      <c r="E51" s="37"/>
      <c r="F51" s="37"/>
      <c r="G51" s="8"/>
      <c r="H51" s="47">
        <f>INT(H50*I51)</f>
        <v>0</v>
      </c>
      <c r="I51" s="45"/>
    </row>
    <row r="52" spans="1:9" x14ac:dyDescent="0.15">
      <c r="A52" s="10"/>
      <c r="B52" s="19" t="s">
        <v>23</v>
      </c>
      <c r="C52" s="37"/>
      <c r="D52" s="37"/>
      <c r="E52" s="37"/>
      <c r="F52" s="37"/>
      <c r="G52" s="8"/>
      <c r="H52" s="47">
        <f>INT(SUM(H50:H51)*I52)</f>
        <v>0</v>
      </c>
      <c r="I52" s="45"/>
    </row>
    <row r="53" spans="1:9" x14ac:dyDescent="0.15">
      <c r="A53" s="10"/>
      <c r="B53" s="19" t="s">
        <v>24</v>
      </c>
      <c r="C53" s="37"/>
      <c r="D53" s="37"/>
      <c r="E53" s="37"/>
      <c r="F53" s="37"/>
      <c r="G53" s="8"/>
      <c r="H53" s="47">
        <f>INT(SUM(H50:H52)*I53)</f>
        <v>0</v>
      </c>
      <c r="I53" s="45"/>
    </row>
    <row r="54" spans="1:9" x14ac:dyDescent="0.4">
      <c r="A54" s="10"/>
      <c r="B54" s="19" t="s">
        <v>11</v>
      </c>
      <c r="C54" s="37"/>
      <c r="D54" s="37"/>
      <c r="E54" s="37"/>
      <c r="F54" s="37"/>
      <c r="G54" s="8"/>
      <c r="H54" s="19">
        <f>SUM(H50:H53)</f>
        <v>0</v>
      </c>
      <c r="I54" s="18"/>
    </row>
    <row r="55" spans="1:9" x14ac:dyDescent="0.4">
      <c r="A55" s="10"/>
      <c r="B55" s="19" t="s">
        <v>25</v>
      </c>
      <c r="C55" s="37"/>
      <c r="D55" s="37"/>
      <c r="E55" s="37"/>
      <c r="F55" s="37"/>
      <c r="G55" s="8"/>
      <c r="H55" s="18">
        <f>INT(H54*I55)</f>
        <v>0</v>
      </c>
      <c r="I55" s="45">
        <v>0.1</v>
      </c>
    </row>
    <row r="56" spans="1:9" x14ac:dyDescent="0.4">
      <c r="A56" s="40"/>
      <c r="B56" s="19" t="s">
        <v>26</v>
      </c>
      <c r="C56" s="37"/>
      <c r="D56" s="37"/>
      <c r="E56" s="37"/>
      <c r="F56" s="37"/>
      <c r="G56" s="8"/>
      <c r="H56" s="18">
        <f>SUM(H54:H55)</f>
        <v>0</v>
      </c>
      <c r="I56" s="18"/>
    </row>
  </sheetData>
  <mergeCells count="13">
    <mergeCell ref="B46:D46"/>
    <mergeCell ref="B10:D10"/>
    <mergeCell ref="B15:D15"/>
    <mergeCell ref="B27:D27"/>
    <mergeCell ref="B29:D29"/>
    <mergeCell ref="B33:D33"/>
    <mergeCell ref="B45:D45"/>
    <mergeCell ref="B8:D8"/>
    <mergeCell ref="A2:I2"/>
    <mergeCell ref="A3:I3"/>
    <mergeCell ref="A4:B4"/>
    <mergeCell ref="B6:I6"/>
    <mergeCell ref="B7:I7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6407A-5E7C-4BB3-91E1-EF4921D5A56B}">
  <dimension ref="A1:I56"/>
  <sheetViews>
    <sheetView workbookViewId="0"/>
  </sheetViews>
  <sheetFormatPr defaultRowHeight="13.5" x14ac:dyDescent="0.4"/>
  <cols>
    <col min="1" max="16384" width="9" style="46"/>
  </cols>
  <sheetData>
    <row r="1" spans="1:9" x14ac:dyDescent="0.4">
      <c r="A1" s="46" t="s">
        <v>31</v>
      </c>
    </row>
    <row r="2" spans="1:9" ht="14.25" x14ac:dyDescent="0.4">
      <c r="A2" s="49" t="s">
        <v>30</v>
      </c>
      <c r="B2" s="49"/>
      <c r="C2" s="49"/>
      <c r="D2" s="49"/>
      <c r="E2" s="49"/>
      <c r="F2" s="49"/>
      <c r="G2" s="49"/>
      <c r="H2" s="49"/>
      <c r="I2" s="49"/>
    </row>
    <row r="3" spans="1:9" ht="14.25" x14ac:dyDescent="0.4">
      <c r="A3" s="50" t="s">
        <v>28</v>
      </c>
      <c r="B3" s="50"/>
      <c r="C3" s="50"/>
      <c r="D3" s="50"/>
      <c r="E3" s="50"/>
      <c r="F3" s="50"/>
      <c r="G3" s="50"/>
      <c r="H3" s="50"/>
      <c r="I3" s="50"/>
    </row>
    <row r="4" spans="1:9" x14ac:dyDescent="0.4">
      <c r="A4" s="48" t="s">
        <v>1</v>
      </c>
      <c r="B4" s="51"/>
      <c r="C4" s="1"/>
      <c r="D4" s="1"/>
      <c r="E4" s="1"/>
      <c r="F4" s="1"/>
      <c r="G4" s="2"/>
      <c r="H4" s="2"/>
      <c r="I4" s="3"/>
    </row>
    <row r="5" spans="1:9" x14ac:dyDescent="0.4">
      <c r="A5" s="4">
        <v>1</v>
      </c>
      <c r="B5" s="5" t="s">
        <v>2</v>
      </c>
      <c r="C5" s="6"/>
      <c r="D5" s="6"/>
      <c r="E5" s="6"/>
      <c r="F5" s="6"/>
      <c r="G5" s="7"/>
      <c r="H5" s="7"/>
      <c r="I5" s="8"/>
    </row>
    <row r="6" spans="1:9" x14ac:dyDescent="0.4">
      <c r="A6" s="9"/>
      <c r="B6" s="52"/>
      <c r="C6" s="53"/>
      <c r="D6" s="53"/>
      <c r="E6" s="53"/>
      <c r="F6" s="53"/>
      <c r="G6" s="53"/>
      <c r="H6" s="53"/>
      <c r="I6" s="54"/>
    </row>
    <row r="7" spans="1:9" x14ac:dyDescent="0.4">
      <c r="A7" s="10"/>
      <c r="B7" s="55"/>
      <c r="C7" s="56"/>
      <c r="D7" s="56"/>
      <c r="E7" s="56"/>
      <c r="F7" s="56"/>
      <c r="G7" s="56"/>
      <c r="H7" s="56"/>
      <c r="I7" s="57"/>
    </row>
    <row r="8" spans="1:9" x14ac:dyDescent="0.4">
      <c r="A8" s="10"/>
      <c r="B8" s="48" t="s">
        <v>3</v>
      </c>
      <c r="C8" s="48"/>
      <c r="D8" s="48"/>
      <c r="E8" s="11" t="s">
        <v>4</v>
      </c>
      <c r="F8" s="11" t="s">
        <v>5</v>
      </c>
      <c r="G8" s="12" t="s">
        <v>6</v>
      </c>
      <c r="H8" s="13" t="s">
        <v>7</v>
      </c>
      <c r="I8" s="12" t="s">
        <v>8</v>
      </c>
    </row>
    <row r="9" spans="1:9" x14ac:dyDescent="0.4">
      <c r="A9" s="14"/>
      <c r="B9" s="15" t="s">
        <v>9</v>
      </c>
      <c r="C9" s="16"/>
      <c r="D9" s="17"/>
      <c r="E9" s="4"/>
      <c r="F9" s="4"/>
      <c r="G9" s="18"/>
      <c r="H9" s="19"/>
      <c r="I9" s="18"/>
    </row>
    <row r="10" spans="1:9" x14ac:dyDescent="0.4">
      <c r="A10" s="14"/>
      <c r="B10" s="61" t="s">
        <v>10</v>
      </c>
      <c r="C10" s="62"/>
      <c r="D10" s="63"/>
      <c r="E10" s="4"/>
      <c r="F10" s="4"/>
      <c r="G10" s="18"/>
      <c r="H10" s="19"/>
      <c r="I10" s="18"/>
    </row>
    <row r="11" spans="1:9" x14ac:dyDescent="0.4">
      <c r="A11" s="14"/>
      <c r="B11" s="20">
        <v>5</v>
      </c>
      <c r="C11" s="21">
        <v>22</v>
      </c>
      <c r="D11" s="22">
        <f>C11-B11</f>
        <v>17</v>
      </c>
      <c r="E11" s="4">
        <v>1</v>
      </c>
      <c r="F11" s="4">
        <v>243</v>
      </c>
      <c r="G11" s="18"/>
      <c r="H11" s="19">
        <f>E11*G11*F11*D11</f>
        <v>0</v>
      </c>
      <c r="I11" s="18"/>
    </row>
    <row r="12" spans="1:9" x14ac:dyDescent="0.4">
      <c r="A12" s="14"/>
      <c r="B12" s="20">
        <v>22</v>
      </c>
      <c r="C12" s="21">
        <v>5</v>
      </c>
      <c r="D12" s="22">
        <v>7</v>
      </c>
      <c r="E12" s="4">
        <v>1</v>
      </c>
      <c r="F12" s="4">
        <f>F11</f>
        <v>243</v>
      </c>
      <c r="G12" s="18"/>
      <c r="H12" s="19">
        <f>E12*G12*F12*D12</f>
        <v>0</v>
      </c>
      <c r="I12" s="18"/>
    </row>
    <row r="13" spans="1:9" x14ac:dyDescent="0.4">
      <c r="A13" s="14"/>
      <c r="B13" s="20"/>
      <c r="C13" s="23"/>
      <c r="D13" s="22"/>
      <c r="E13" s="4"/>
      <c r="F13" s="4"/>
      <c r="G13" s="24" t="s">
        <v>11</v>
      </c>
      <c r="H13" s="19">
        <f>SUM(H11:H12)</f>
        <v>0</v>
      </c>
      <c r="I13" s="18"/>
    </row>
    <row r="14" spans="1:9" x14ac:dyDescent="0.4">
      <c r="A14" s="14"/>
      <c r="B14" s="20"/>
      <c r="C14" s="23"/>
      <c r="D14" s="22"/>
      <c r="E14" s="4"/>
      <c r="F14" s="4"/>
      <c r="G14" s="18"/>
      <c r="H14" s="19"/>
      <c r="I14" s="18"/>
    </row>
    <row r="15" spans="1:9" x14ac:dyDescent="0.4">
      <c r="A15" s="14"/>
      <c r="B15" s="61" t="s">
        <v>12</v>
      </c>
      <c r="C15" s="62"/>
      <c r="D15" s="63"/>
      <c r="E15" s="4"/>
      <c r="F15" s="4"/>
      <c r="G15" s="18"/>
      <c r="H15" s="19"/>
      <c r="I15" s="18"/>
    </row>
    <row r="16" spans="1:9" x14ac:dyDescent="0.4">
      <c r="A16" s="14"/>
      <c r="B16" s="20">
        <v>5</v>
      </c>
      <c r="C16" s="21">
        <f>B17</f>
        <v>6</v>
      </c>
      <c r="D16" s="22">
        <f t="shared" ref="D16:D22" si="0">C16-B16</f>
        <v>1</v>
      </c>
      <c r="E16" s="4">
        <v>1</v>
      </c>
      <c r="F16" s="4">
        <f>F11</f>
        <v>243</v>
      </c>
      <c r="G16" s="18"/>
      <c r="H16" s="19">
        <f>E16*G16*F16*D16</f>
        <v>0</v>
      </c>
      <c r="I16" s="18"/>
    </row>
    <row r="17" spans="1:9" x14ac:dyDescent="0.4">
      <c r="A17" s="14"/>
      <c r="B17" s="20">
        <v>6</v>
      </c>
      <c r="C17" s="21">
        <f>B18</f>
        <v>8</v>
      </c>
      <c r="D17" s="22">
        <f t="shared" si="0"/>
        <v>2</v>
      </c>
      <c r="E17" s="4">
        <v>2</v>
      </c>
      <c r="F17" s="4">
        <f>F11</f>
        <v>243</v>
      </c>
      <c r="G17" s="18"/>
      <c r="H17" s="19">
        <f>E17*G17*F17*D17</f>
        <v>0</v>
      </c>
      <c r="I17" s="18"/>
    </row>
    <row r="18" spans="1:9" x14ac:dyDescent="0.4">
      <c r="A18" s="14"/>
      <c r="B18" s="20">
        <v>8</v>
      </c>
      <c r="C18" s="21">
        <f t="shared" ref="C18:C22" si="1">B19</f>
        <v>13</v>
      </c>
      <c r="D18" s="22">
        <f t="shared" si="0"/>
        <v>5</v>
      </c>
      <c r="E18" s="4">
        <v>16</v>
      </c>
      <c r="F18" s="4">
        <f>F11</f>
        <v>243</v>
      </c>
      <c r="G18" s="18"/>
      <c r="H18" s="19">
        <f>E18*G18*F18*D18</f>
        <v>0</v>
      </c>
      <c r="I18" s="18"/>
    </row>
    <row r="19" spans="1:9" x14ac:dyDescent="0.4">
      <c r="A19" s="14"/>
      <c r="B19" s="20">
        <v>13</v>
      </c>
      <c r="C19" s="21">
        <f t="shared" si="1"/>
        <v>15</v>
      </c>
      <c r="D19" s="22">
        <f t="shared" si="0"/>
        <v>2</v>
      </c>
      <c r="E19" s="4">
        <v>11</v>
      </c>
      <c r="F19" s="4">
        <f>F11</f>
        <v>243</v>
      </c>
      <c r="G19" s="18"/>
      <c r="H19" s="19">
        <f>E19*G19*F19*D19</f>
        <v>0</v>
      </c>
      <c r="I19" s="18"/>
    </row>
    <row r="20" spans="1:9" x14ac:dyDescent="0.4">
      <c r="A20" s="14"/>
      <c r="B20" s="20">
        <v>15</v>
      </c>
      <c r="C20" s="21">
        <f t="shared" si="1"/>
        <v>17</v>
      </c>
      <c r="D20" s="22">
        <f t="shared" si="0"/>
        <v>2</v>
      </c>
      <c r="E20" s="4">
        <v>6</v>
      </c>
      <c r="F20" s="4">
        <f>F11</f>
        <v>243</v>
      </c>
      <c r="G20" s="18"/>
      <c r="H20" s="19">
        <f t="shared" ref="H20:H23" si="2">E20*G20*F20*D20</f>
        <v>0</v>
      </c>
      <c r="I20" s="18"/>
    </row>
    <row r="21" spans="1:9" x14ac:dyDescent="0.4">
      <c r="A21" s="14"/>
      <c r="B21" s="20">
        <v>17</v>
      </c>
      <c r="C21" s="21">
        <f t="shared" si="1"/>
        <v>18</v>
      </c>
      <c r="D21" s="22">
        <f t="shared" si="0"/>
        <v>1</v>
      </c>
      <c r="E21" s="4">
        <v>5</v>
      </c>
      <c r="F21" s="4">
        <f>F11</f>
        <v>243</v>
      </c>
      <c r="G21" s="18"/>
      <c r="H21" s="19">
        <f>E21*G21*F21*D21</f>
        <v>0</v>
      </c>
      <c r="I21" s="18"/>
    </row>
    <row r="22" spans="1:9" x14ac:dyDescent="0.4">
      <c r="A22" s="14"/>
      <c r="B22" s="20">
        <v>18</v>
      </c>
      <c r="C22" s="21">
        <f t="shared" si="1"/>
        <v>22</v>
      </c>
      <c r="D22" s="22">
        <f t="shared" si="0"/>
        <v>4</v>
      </c>
      <c r="E22" s="4">
        <v>2</v>
      </c>
      <c r="F22" s="4">
        <f>F11</f>
        <v>243</v>
      </c>
      <c r="G22" s="18"/>
      <c r="H22" s="19">
        <f>E22*G22*F22*D22</f>
        <v>0</v>
      </c>
      <c r="I22" s="18"/>
    </row>
    <row r="23" spans="1:9" x14ac:dyDescent="0.4">
      <c r="A23" s="14"/>
      <c r="B23" s="20">
        <v>22</v>
      </c>
      <c r="C23" s="21">
        <v>5</v>
      </c>
      <c r="D23" s="22">
        <v>7</v>
      </c>
      <c r="E23" s="4">
        <v>1</v>
      </c>
      <c r="F23" s="4">
        <f>F11</f>
        <v>243</v>
      </c>
      <c r="G23" s="18"/>
      <c r="H23" s="19">
        <f t="shared" si="2"/>
        <v>0</v>
      </c>
      <c r="I23" s="18"/>
    </row>
    <row r="24" spans="1:9" x14ac:dyDescent="0.4">
      <c r="A24" s="14"/>
      <c r="B24" s="20"/>
      <c r="C24" s="25"/>
      <c r="D24" s="22"/>
      <c r="E24" s="4"/>
      <c r="F24" s="4"/>
      <c r="G24" s="24" t="s">
        <v>11</v>
      </c>
      <c r="H24" s="19">
        <f>SUM(H16:H23)</f>
        <v>0</v>
      </c>
      <c r="I24" s="18"/>
    </row>
    <row r="25" spans="1:9" x14ac:dyDescent="0.4">
      <c r="A25" s="14"/>
      <c r="B25" s="26"/>
      <c r="C25" s="27"/>
      <c r="D25" s="22"/>
      <c r="E25" s="4"/>
      <c r="F25" s="4"/>
      <c r="G25" s="24" t="s">
        <v>13</v>
      </c>
      <c r="H25" s="19">
        <f>SUM(H13,H24)</f>
        <v>0</v>
      </c>
      <c r="I25" s="18"/>
    </row>
    <row r="26" spans="1:9" x14ac:dyDescent="0.4">
      <c r="A26" s="14"/>
      <c r="B26" s="28"/>
      <c r="C26" s="27"/>
      <c r="D26" s="22"/>
      <c r="E26" s="6"/>
      <c r="F26" s="29"/>
      <c r="G26" s="19"/>
      <c r="H26" s="18"/>
      <c r="I26" s="18"/>
    </row>
    <row r="27" spans="1:9" x14ac:dyDescent="0.4">
      <c r="A27" s="30"/>
      <c r="B27" s="48" t="s">
        <v>3</v>
      </c>
      <c r="C27" s="48"/>
      <c r="D27" s="48"/>
      <c r="E27" s="11" t="s">
        <v>4</v>
      </c>
      <c r="F27" s="11" t="s">
        <v>5</v>
      </c>
      <c r="G27" s="12" t="s">
        <v>6</v>
      </c>
      <c r="H27" s="13" t="s">
        <v>7</v>
      </c>
      <c r="I27" s="12" t="s">
        <v>8</v>
      </c>
    </row>
    <row r="28" spans="1:9" x14ac:dyDescent="0.4">
      <c r="A28" s="31"/>
      <c r="B28" s="15" t="s">
        <v>14</v>
      </c>
      <c r="C28" s="16"/>
      <c r="D28" s="32"/>
      <c r="E28" s="33"/>
      <c r="F28" s="11"/>
      <c r="G28" s="34"/>
      <c r="H28" s="12"/>
      <c r="I28" s="12"/>
    </row>
    <row r="29" spans="1:9" x14ac:dyDescent="0.4">
      <c r="A29" s="31"/>
      <c r="B29" s="61" t="s">
        <v>10</v>
      </c>
      <c r="C29" s="62"/>
      <c r="D29" s="63"/>
      <c r="E29" s="11"/>
      <c r="F29" s="11"/>
      <c r="G29" s="12"/>
      <c r="H29" s="13"/>
      <c r="I29" s="12"/>
    </row>
    <row r="30" spans="1:9" x14ac:dyDescent="0.4">
      <c r="A30" s="14"/>
      <c r="B30" s="20">
        <v>5</v>
      </c>
      <c r="C30" s="21">
        <v>22</v>
      </c>
      <c r="D30" s="22">
        <f>C30-B30</f>
        <v>17</v>
      </c>
      <c r="E30" s="4">
        <v>1</v>
      </c>
      <c r="F30" s="4">
        <v>122</v>
      </c>
      <c r="G30" s="18"/>
      <c r="H30" s="19">
        <f>E30*G30*F30*D30</f>
        <v>0</v>
      </c>
      <c r="I30" s="18"/>
    </row>
    <row r="31" spans="1:9" x14ac:dyDescent="0.4">
      <c r="A31" s="14"/>
      <c r="B31" s="20">
        <v>22</v>
      </c>
      <c r="C31" s="21">
        <v>5</v>
      </c>
      <c r="D31" s="22">
        <v>7</v>
      </c>
      <c r="E31" s="4">
        <v>1</v>
      </c>
      <c r="F31" s="4">
        <f>F30</f>
        <v>122</v>
      </c>
      <c r="G31" s="18"/>
      <c r="H31" s="19">
        <f>E31*G31*F31*D31</f>
        <v>0</v>
      </c>
      <c r="I31" s="18"/>
    </row>
    <row r="32" spans="1:9" x14ac:dyDescent="0.4">
      <c r="A32" s="14"/>
      <c r="B32" s="20"/>
      <c r="C32" s="35"/>
      <c r="D32" s="22"/>
      <c r="E32" s="4"/>
      <c r="F32" s="4"/>
      <c r="G32" s="24" t="s">
        <v>11</v>
      </c>
      <c r="H32" s="19">
        <f>SUM(H30:H31)</f>
        <v>0</v>
      </c>
      <c r="I32" s="18"/>
    </row>
    <row r="33" spans="1:9" x14ac:dyDescent="0.4">
      <c r="A33" s="14"/>
      <c r="B33" s="61" t="s">
        <v>12</v>
      </c>
      <c r="C33" s="62"/>
      <c r="D33" s="63"/>
      <c r="E33" s="4"/>
      <c r="F33" s="4"/>
      <c r="G33" s="24"/>
      <c r="H33" s="19"/>
      <c r="I33" s="18"/>
    </row>
    <row r="34" spans="1:9" x14ac:dyDescent="0.4">
      <c r="A34" s="14"/>
      <c r="B34" s="20">
        <v>5</v>
      </c>
      <c r="C34" s="21">
        <f>B35</f>
        <v>6</v>
      </c>
      <c r="D34" s="22">
        <f>C34-B34</f>
        <v>1</v>
      </c>
      <c r="E34" s="4">
        <v>1</v>
      </c>
      <c r="F34" s="4">
        <f>F30</f>
        <v>122</v>
      </c>
      <c r="G34" s="18"/>
      <c r="H34" s="19">
        <f>E34*G34*F34*D34</f>
        <v>0</v>
      </c>
      <c r="I34" s="18"/>
    </row>
    <row r="35" spans="1:9" x14ac:dyDescent="0.4">
      <c r="A35" s="14"/>
      <c r="B35" s="20">
        <v>6</v>
      </c>
      <c r="C35" s="21">
        <f>B36</f>
        <v>8</v>
      </c>
      <c r="D35" s="22">
        <f>C35-B35</f>
        <v>2</v>
      </c>
      <c r="E35" s="4">
        <v>2</v>
      </c>
      <c r="F35" s="4">
        <f>F30</f>
        <v>122</v>
      </c>
      <c r="G35" s="18"/>
      <c r="H35" s="19">
        <f>E35*G35*F35*D35</f>
        <v>0</v>
      </c>
      <c r="I35" s="18"/>
    </row>
    <row r="36" spans="1:9" x14ac:dyDescent="0.4">
      <c r="A36" s="14"/>
      <c r="B36" s="20">
        <v>8</v>
      </c>
      <c r="C36" s="21">
        <f>B37</f>
        <v>16</v>
      </c>
      <c r="D36" s="22">
        <f>C36-B36</f>
        <v>8</v>
      </c>
      <c r="E36" s="4">
        <v>4</v>
      </c>
      <c r="F36" s="4">
        <f>F30</f>
        <v>122</v>
      </c>
      <c r="G36" s="18"/>
      <c r="H36" s="19">
        <f>E36*G36*F36*D36</f>
        <v>0</v>
      </c>
      <c r="I36" s="18"/>
    </row>
    <row r="37" spans="1:9" x14ac:dyDescent="0.4">
      <c r="A37" s="14"/>
      <c r="B37" s="20">
        <v>16</v>
      </c>
      <c r="C37" s="21">
        <f>B38</f>
        <v>22</v>
      </c>
      <c r="D37" s="22">
        <f>C37-B37</f>
        <v>6</v>
      </c>
      <c r="E37" s="4">
        <v>2</v>
      </c>
      <c r="F37" s="4">
        <f>F30</f>
        <v>122</v>
      </c>
      <c r="G37" s="18"/>
      <c r="H37" s="19">
        <f>E37*G37*F37*D37</f>
        <v>0</v>
      </c>
      <c r="I37" s="18"/>
    </row>
    <row r="38" spans="1:9" x14ac:dyDescent="0.4">
      <c r="A38" s="14"/>
      <c r="B38" s="20">
        <v>22</v>
      </c>
      <c r="C38" s="21">
        <v>5</v>
      </c>
      <c r="D38" s="22">
        <v>7</v>
      </c>
      <c r="E38" s="4">
        <v>1</v>
      </c>
      <c r="F38" s="4">
        <f>F30</f>
        <v>122</v>
      </c>
      <c r="G38" s="18"/>
      <c r="H38" s="19">
        <f>E38*G38*F38*D38</f>
        <v>0</v>
      </c>
      <c r="I38" s="18"/>
    </row>
    <row r="39" spans="1:9" x14ac:dyDescent="0.4">
      <c r="A39" s="14"/>
      <c r="B39" s="29"/>
      <c r="C39" s="36"/>
      <c r="D39" s="22"/>
      <c r="E39" s="4"/>
      <c r="F39" s="4"/>
      <c r="G39" s="24" t="s">
        <v>11</v>
      </c>
      <c r="H39" s="19">
        <f>SUM(H34:H38)</f>
        <v>0</v>
      </c>
      <c r="I39" s="18"/>
    </row>
    <row r="40" spans="1:9" x14ac:dyDescent="0.4">
      <c r="A40" s="30"/>
      <c r="B40" s="29"/>
      <c r="C40" s="36"/>
      <c r="D40" s="22"/>
      <c r="E40" s="4"/>
      <c r="F40" s="4"/>
      <c r="G40" s="24" t="s">
        <v>13</v>
      </c>
      <c r="H40" s="19">
        <f>SUM(H32,H39)</f>
        <v>0</v>
      </c>
      <c r="I40" s="18"/>
    </row>
    <row r="41" spans="1:9" x14ac:dyDescent="0.4">
      <c r="A41" s="30"/>
      <c r="B41" s="29"/>
      <c r="C41" s="36"/>
      <c r="D41" s="22"/>
      <c r="E41" s="4"/>
      <c r="F41" s="4"/>
      <c r="G41" s="24"/>
      <c r="H41" s="19"/>
      <c r="I41" s="18"/>
    </row>
    <row r="42" spans="1:9" x14ac:dyDescent="0.4">
      <c r="A42" s="30"/>
      <c r="B42" s="29"/>
      <c r="C42" s="36"/>
      <c r="D42" s="22"/>
      <c r="E42" s="4"/>
      <c r="F42" s="4"/>
      <c r="G42" s="24" t="s">
        <v>15</v>
      </c>
      <c r="H42" s="19">
        <f>SUM(H25,H40)</f>
        <v>0</v>
      </c>
      <c r="I42" s="18"/>
    </row>
    <row r="43" spans="1:9" x14ac:dyDescent="0.4">
      <c r="A43" s="30"/>
      <c r="B43" s="29"/>
      <c r="C43" s="36"/>
      <c r="D43" s="22"/>
      <c r="E43" s="4"/>
      <c r="F43" s="4"/>
      <c r="G43" s="24"/>
      <c r="H43" s="19"/>
      <c r="I43" s="18"/>
    </row>
    <row r="44" spans="1:9" x14ac:dyDescent="0.4">
      <c r="A44" s="4">
        <v>2</v>
      </c>
      <c r="B44" s="29" t="s">
        <v>16</v>
      </c>
      <c r="C44" s="37"/>
      <c r="D44" s="36"/>
      <c r="E44" s="11" t="s">
        <v>17</v>
      </c>
      <c r="F44" s="11" t="s">
        <v>18</v>
      </c>
      <c r="G44" s="12" t="s">
        <v>6</v>
      </c>
      <c r="H44" s="13" t="s">
        <v>7</v>
      </c>
      <c r="I44" s="12" t="s">
        <v>8</v>
      </c>
    </row>
    <row r="45" spans="1:9" x14ac:dyDescent="0.4">
      <c r="A45" s="38"/>
      <c r="B45" s="58" t="s">
        <v>19</v>
      </c>
      <c r="C45" s="59"/>
      <c r="D45" s="60"/>
      <c r="E45" s="4">
        <v>8</v>
      </c>
      <c r="F45" s="39">
        <v>12</v>
      </c>
      <c r="G45" s="18"/>
      <c r="H45" s="19">
        <f>E45*F45*G45</f>
        <v>0</v>
      </c>
      <c r="I45" s="18"/>
    </row>
    <row r="46" spans="1:9" x14ac:dyDescent="0.4">
      <c r="A46" s="14"/>
      <c r="B46" s="58" t="s">
        <v>20</v>
      </c>
      <c r="C46" s="59"/>
      <c r="D46" s="60"/>
      <c r="E46" s="4">
        <v>4</v>
      </c>
      <c r="F46" s="39">
        <v>12</v>
      </c>
      <c r="G46" s="18"/>
      <c r="H46" s="19">
        <f>E46*F46*G46</f>
        <v>0</v>
      </c>
      <c r="I46" s="18"/>
    </row>
    <row r="47" spans="1:9" x14ac:dyDescent="0.4">
      <c r="A47" s="10"/>
      <c r="B47" s="29"/>
      <c r="C47" s="37"/>
      <c r="D47" s="36"/>
      <c r="E47" s="4"/>
      <c r="F47" s="4"/>
      <c r="G47" s="24" t="s">
        <v>15</v>
      </c>
      <c r="H47" s="19">
        <f>SUM(H45:H46)</f>
        <v>0</v>
      </c>
      <c r="I47" s="18"/>
    </row>
    <row r="48" spans="1:9" x14ac:dyDescent="0.4">
      <c r="A48" s="40"/>
      <c r="B48" s="41"/>
      <c r="C48" s="42"/>
      <c r="D48" s="42"/>
      <c r="E48" s="37"/>
      <c r="F48" s="37"/>
      <c r="G48" s="43"/>
      <c r="H48" s="19"/>
      <c r="I48" s="18"/>
    </row>
    <row r="49" spans="1:9" x14ac:dyDescent="0.4">
      <c r="A49" s="4">
        <v>3</v>
      </c>
      <c r="B49" s="29"/>
      <c r="C49" s="37"/>
      <c r="D49" s="37"/>
      <c r="E49" s="37"/>
      <c r="F49" s="37"/>
      <c r="G49" s="8"/>
      <c r="H49" s="13" t="s">
        <v>7</v>
      </c>
      <c r="I49" s="12" t="s">
        <v>8</v>
      </c>
    </row>
    <row r="50" spans="1:9" x14ac:dyDescent="0.4">
      <c r="A50" s="10"/>
      <c r="B50" s="29" t="s">
        <v>21</v>
      </c>
      <c r="C50" s="37"/>
      <c r="D50" s="37"/>
      <c r="E50" s="37"/>
      <c r="F50" s="37"/>
      <c r="G50" s="8"/>
      <c r="H50" s="44">
        <f>H42+H47</f>
        <v>0</v>
      </c>
      <c r="I50" s="12"/>
    </row>
    <row r="51" spans="1:9" x14ac:dyDescent="0.15">
      <c r="A51" s="10"/>
      <c r="B51" s="19" t="s">
        <v>22</v>
      </c>
      <c r="C51" s="37"/>
      <c r="D51" s="37"/>
      <c r="E51" s="37"/>
      <c r="F51" s="37"/>
      <c r="G51" s="8"/>
      <c r="H51" s="47">
        <f>INT(H50*I51)</f>
        <v>0</v>
      </c>
      <c r="I51" s="45"/>
    </row>
    <row r="52" spans="1:9" x14ac:dyDescent="0.15">
      <c r="A52" s="10"/>
      <c r="B52" s="19" t="s">
        <v>23</v>
      </c>
      <c r="C52" s="37"/>
      <c r="D52" s="37"/>
      <c r="E52" s="37"/>
      <c r="F52" s="37"/>
      <c r="G52" s="8"/>
      <c r="H52" s="47">
        <f>INT(SUM(H50:H51)*I52)</f>
        <v>0</v>
      </c>
      <c r="I52" s="45"/>
    </row>
    <row r="53" spans="1:9" x14ac:dyDescent="0.15">
      <c r="A53" s="10"/>
      <c r="B53" s="19" t="s">
        <v>24</v>
      </c>
      <c r="C53" s="37"/>
      <c r="D53" s="37"/>
      <c r="E53" s="37"/>
      <c r="F53" s="37"/>
      <c r="G53" s="8"/>
      <c r="H53" s="47">
        <f>INT(SUM(H50:H52)*I53)</f>
        <v>0</v>
      </c>
      <c r="I53" s="45"/>
    </row>
    <row r="54" spans="1:9" x14ac:dyDescent="0.4">
      <c r="A54" s="10"/>
      <c r="B54" s="19" t="s">
        <v>11</v>
      </c>
      <c r="C54" s="37"/>
      <c r="D54" s="37"/>
      <c r="E54" s="37"/>
      <c r="F54" s="37"/>
      <c r="G54" s="8"/>
      <c r="H54" s="19">
        <f>SUM(H50:H53)</f>
        <v>0</v>
      </c>
      <c r="I54" s="18"/>
    </row>
    <row r="55" spans="1:9" x14ac:dyDescent="0.4">
      <c r="A55" s="10"/>
      <c r="B55" s="19" t="s">
        <v>25</v>
      </c>
      <c r="C55" s="37"/>
      <c r="D55" s="37"/>
      <c r="E55" s="37"/>
      <c r="F55" s="37"/>
      <c r="G55" s="8"/>
      <c r="H55" s="18">
        <f>INT(H54*I55)</f>
        <v>0</v>
      </c>
      <c r="I55" s="45">
        <v>0.1</v>
      </c>
    </row>
    <row r="56" spans="1:9" x14ac:dyDescent="0.4">
      <c r="A56" s="40"/>
      <c r="B56" s="19" t="s">
        <v>26</v>
      </c>
      <c r="C56" s="37"/>
      <c r="D56" s="37"/>
      <c r="E56" s="37"/>
      <c r="F56" s="37"/>
      <c r="G56" s="8"/>
      <c r="H56" s="18">
        <f>SUM(H54:H55)</f>
        <v>0</v>
      </c>
      <c r="I56" s="18"/>
    </row>
  </sheetData>
  <mergeCells count="13">
    <mergeCell ref="B46:D46"/>
    <mergeCell ref="B10:D10"/>
    <mergeCell ref="B15:D15"/>
    <mergeCell ref="B27:D27"/>
    <mergeCell ref="B29:D29"/>
    <mergeCell ref="B33:D33"/>
    <mergeCell ref="B45:D45"/>
    <mergeCell ref="B8:D8"/>
    <mergeCell ref="A2:I2"/>
    <mergeCell ref="A3:I3"/>
    <mergeCell ref="A4:B4"/>
    <mergeCell ref="B6:I6"/>
    <mergeCell ref="B7:I7"/>
  </mergeCells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0BE1B-FE64-45CC-8919-FB9818AA3BCA}">
  <dimension ref="A1:I56"/>
  <sheetViews>
    <sheetView tabSelected="1" workbookViewId="0"/>
  </sheetViews>
  <sheetFormatPr defaultRowHeight="13.5" x14ac:dyDescent="0.4"/>
  <cols>
    <col min="1" max="16384" width="9" style="46"/>
  </cols>
  <sheetData>
    <row r="1" spans="1:9" x14ac:dyDescent="0.4">
      <c r="A1" s="46" t="s">
        <v>31</v>
      </c>
    </row>
    <row r="2" spans="1:9" ht="14.25" x14ac:dyDescent="0.4">
      <c r="A2" s="49" t="s">
        <v>30</v>
      </c>
      <c r="B2" s="49"/>
      <c r="C2" s="49"/>
      <c r="D2" s="49"/>
      <c r="E2" s="49"/>
      <c r="F2" s="49"/>
      <c r="G2" s="49"/>
      <c r="H2" s="49"/>
      <c r="I2" s="49"/>
    </row>
    <row r="3" spans="1:9" ht="14.25" x14ac:dyDescent="0.4">
      <c r="A3" s="50" t="s">
        <v>29</v>
      </c>
      <c r="B3" s="50"/>
      <c r="C3" s="50"/>
      <c r="D3" s="50"/>
      <c r="E3" s="50"/>
      <c r="F3" s="50"/>
      <c r="G3" s="50"/>
      <c r="H3" s="50"/>
      <c r="I3" s="50"/>
    </row>
    <row r="4" spans="1:9" x14ac:dyDescent="0.4">
      <c r="A4" s="48" t="s">
        <v>1</v>
      </c>
      <c r="B4" s="51"/>
      <c r="C4" s="1"/>
      <c r="D4" s="1"/>
      <c r="E4" s="1"/>
      <c r="F4" s="1"/>
      <c r="G4" s="2"/>
      <c r="H4" s="2"/>
      <c r="I4" s="3"/>
    </row>
    <row r="5" spans="1:9" x14ac:dyDescent="0.4">
      <c r="A5" s="4">
        <v>1</v>
      </c>
      <c r="B5" s="5" t="s">
        <v>2</v>
      </c>
      <c r="C5" s="6"/>
      <c r="D5" s="6"/>
      <c r="E5" s="6"/>
      <c r="F5" s="6"/>
      <c r="G5" s="7"/>
      <c r="H5" s="7"/>
      <c r="I5" s="8"/>
    </row>
    <row r="6" spans="1:9" x14ac:dyDescent="0.4">
      <c r="A6" s="9"/>
      <c r="B6" s="52"/>
      <c r="C6" s="53"/>
      <c r="D6" s="53"/>
      <c r="E6" s="53"/>
      <c r="F6" s="53"/>
      <c r="G6" s="53"/>
      <c r="H6" s="53"/>
      <c r="I6" s="54"/>
    </row>
    <row r="7" spans="1:9" x14ac:dyDescent="0.4">
      <c r="A7" s="10"/>
      <c r="B7" s="55"/>
      <c r="C7" s="56"/>
      <c r="D7" s="56"/>
      <c r="E7" s="56"/>
      <c r="F7" s="56"/>
      <c r="G7" s="56"/>
      <c r="H7" s="56"/>
      <c r="I7" s="57"/>
    </row>
    <row r="8" spans="1:9" x14ac:dyDescent="0.4">
      <c r="A8" s="10"/>
      <c r="B8" s="48" t="s">
        <v>3</v>
      </c>
      <c r="C8" s="48"/>
      <c r="D8" s="48"/>
      <c r="E8" s="11" t="s">
        <v>4</v>
      </c>
      <c r="F8" s="11" t="s">
        <v>5</v>
      </c>
      <c r="G8" s="12" t="s">
        <v>6</v>
      </c>
      <c r="H8" s="13" t="s">
        <v>7</v>
      </c>
      <c r="I8" s="12" t="s">
        <v>8</v>
      </c>
    </row>
    <row r="9" spans="1:9" x14ac:dyDescent="0.4">
      <c r="A9" s="14"/>
      <c r="B9" s="15" t="s">
        <v>9</v>
      </c>
      <c r="C9" s="16"/>
      <c r="D9" s="17"/>
      <c r="E9" s="4"/>
      <c r="F9" s="4"/>
      <c r="G9" s="18"/>
      <c r="H9" s="19"/>
      <c r="I9" s="18"/>
    </row>
    <row r="10" spans="1:9" x14ac:dyDescent="0.4">
      <c r="A10" s="14"/>
      <c r="B10" s="61" t="s">
        <v>10</v>
      </c>
      <c r="C10" s="62"/>
      <c r="D10" s="63"/>
      <c r="E10" s="4"/>
      <c r="F10" s="4"/>
      <c r="G10" s="18"/>
      <c r="H10" s="19"/>
      <c r="I10" s="18"/>
    </row>
    <row r="11" spans="1:9" x14ac:dyDescent="0.4">
      <c r="A11" s="14"/>
      <c r="B11" s="20">
        <v>5</v>
      </c>
      <c r="C11" s="21">
        <v>22</v>
      </c>
      <c r="D11" s="22">
        <f>C11-B11</f>
        <v>17</v>
      </c>
      <c r="E11" s="4">
        <v>1</v>
      </c>
      <c r="F11" s="4">
        <v>124</v>
      </c>
      <c r="G11" s="18"/>
      <c r="H11" s="19">
        <f>E11*G11*F11*D11</f>
        <v>0</v>
      </c>
      <c r="I11" s="18"/>
    </row>
    <row r="12" spans="1:9" x14ac:dyDescent="0.4">
      <c r="A12" s="14"/>
      <c r="B12" s="20">
        <v>22</v>
      </c>
      <c r="C12" s="21">
        <v>5</v>
      </c>
      <c r="D12" s="22">
        <v>7</v>
      </c>
      <c r="E12" s="4">
        <v>1</v>
      </c>
      <c r="F12" s="4">
        <f>F11</f>
        <v>124</v>
      </c>
      <c r="G12" s="18"/>
      <c r="H12" s="19">
        <f>E12*G12*F12*D12</f>
        <v>0</v>
      </c>
      <c r="I12" s="18"/>
    </row>
    <row r="13" spans="1:9" x14ac:dyDescent="0.4">
      <c r="A13" s="14"/>
      <c r="B13" s="20"/>
      <c r="C13" s="23"/>
      <c r="D13" s="22"/>
      <c r="E13" s="4"/>
      <c r="F13" s="4"/>
      <c r="G13" s="24" t="s">
        <v>11</v>
      </c>
      <c r="H13" s="19">
        <f>SUM(H11:H12)</f>
        <v>0</v>
      </c>
      <c r="I13" s="18"/>
    </row>
    <row r="14" spans="1:9" x14ac:dyDescent="0.4">
      <c r="A14" s="14"/>
      <c r="B14" s="20"/>
      <c r="C14" s="23"/>
      <c r="D14" s="22"/>
      <c r="E14" s="4"/>
      <c r="F14" s="4"/>
      <c r="G14" s="18"/>
      <c r="H14" s="19"/>
      <c r="I14" s="18"/>
    </row>
    <row r="15" spans="1:9" x14ac:dyDescent="0.4">
      <c r="A15" s="14"/>
      <c r="B15" s="61" t="s">
        <v>12</v>
      </c>
      <c r="C15" s="62"/>
      <c r="D15" s="63"/>
      <c r="E15" s="4"/>
      <c r="F15" s="4"/>
      <c r="G15" s="18"/>
      <c r="H15" s="19"/>
      <c r="I15" s="18"/>
    </row>
    <row r="16" spans="1:9" x14ac:dyDescent="0.4">
      <c r="A16" s="14"/>
      <c r="B16" s="20">
        <v>5</v>
      </c>
      <c r="C16" s="21">
        <f>B17</f>
        <v>6</v>
      </c>
      <c r="D16" s="22">
        <f t="shared" ref="D16:D22" si="0">C16-B16</f>
        <v>1</v>
      </c>
      <c r="E16" s="4">
        <v>1</v>
      </c>
      <c r="F16" s="4">
        <f>F11</f>
        <v>124</v>
      </c>
      <c r="G16" s="18"/>
      <c r="H16" s="19">
        <f>E16*G16*F16*D16</f>
        <v>0</v>
      </c>
      <c r="I16" s="18"/>
    </row>
    <row r="17" spans="1:9" x14ac:dyDescent="0.4">
      <c r="A17" s="14"/>
      <c r="B17" s="20">
        <v>6</v>
      </c>
      <c r="C17" s="21">
        <f>B18</f>
        <v>8</v>
      </c>
      <c r="D17" s="22">
        <f t="shared" si="0"/>
        <v>2</v>
      </c>
      <c r="E17" s="4">
        <v>2</v>
      </c>
      <c r="F17" s="4">
        <f>F11</f>
        <v>124</v>
      </c>
      <c r="G17" s="18"/>
      <c r="H17" s="19">
        <f>E17*G17*F17*D17</f>
        <v>0</v>
      </c>
      <c r="I17" s="18"/>
    </row>
    <row r="18" spans="1:9" x14ac:dyDescent="0.4">
      <c r="A18" s="14"/>
      <c r="B18" s="20">
        <v>8</v>
      </c>
      <c r="C18" s="21">
        <f t="shared" ref="C18:C22" si="1">B19</f>
        <v>13</v>
      </c>
      <c r="D18" s="22">
        <f t="shared" si="0"/>
        <v>5</v>
      </c>
      <c r="E18" s="4">
        <v>16</v>
      </c>
      <c r="F18" s="4">
        <f>F11</f>
        <v>124</v>
      </c>
      <c r="G18" s="18"/>
      <c r="H18" s="19">
        <f>E18*G18*F18*D18</f>
        <v>0</v>
      </c>
      <c r="I18" s="18"/>
    </row>
    <row r="19" spans="1:9" x14ac:dyDescent="0.4">
      <c r="A19" s="14"/>
      <c r="B19" s="20">
        <v>13</v>
      </c>
      <c r="C19" s="21">
        <f t="shared" si="1"/>
        <v>15</v>
      </c>
      <c r="D19" s="22">
        <f t="shared" si="0"/>
        <v>2</v>
      </c>
      <c r="E19" s="4">
        <v>11</v>
      </c>
      <c r="F19" s="4">
        <f>F11</f>
        <v>124</v>
      </c>
      <c r="G19" s="18"/>
      <c r="H19" s="19">
        <f>E19*G19*F19*D19</f>
        <v>0</v>
      </c>
      <c r="I19" s="18"/>
    </row>
    <row r="20" spans="1:9" x14ac:dyDescent="0.4">
      <c r="A20" s="14"/>
      <c r="B20" s="20">
        <v>15</v>
      </c>
      <c r="C20" s="21">
        <f t="shared" si="1"/>
        <v>17</v>
      </c>
      <c r="D20" s="22">
        <f t="shared" si="0"/>
        <v>2</v>
      </c>
      <c r="E20" s="4">
        <v>6</v>
      </c>
      <c r="F20" s="4">
        <f>F11</f>
        <v>124</v>
      </c>
      <c r="G20" s="18"/>
      <c r="H20" s="19">
        <f t="shared" ref="H20:H23" si="2">E20*G20*F20*D20</f>
        <v>0</v>
      </c>
      <c r="I20" s="18"/>
    </row>
    <row r="21" spans="1:9" x14ac:dyDescent="0.4">
      <c r="A21" s="14"/>
      <c r="B21" s="20">
        <v>17</v>
      </c>
      <c r="C21" s="21">
        <f t="shared" si="1"/>
        <v>18</v>
      </c>
      <c r="D21" s="22">
        <f t="shared" si="0"/>
        <v>1</v>
      </c>
      <c r="E21" s="4">
        <v>5</v>
      </c>
      <c r="F21" s="4">
        <f>F11</f>
        <v>124</v>
      </c>
      <c r="G21" s="18"/>
      <c r="H21" s="19">
        <f>E21*G21*F21*D21</f>
        <v>0</v>
      </c>
      <c r="I21" s="18"/>
    </row>
    <row r="22" spans="1:9" x14ac:dyDescent="0.4">
      <c r="A22" s="14"/>
      <c r="B22" s="20">
        <v>18</v>
      </c>
      <c r="C22" s="21">
        <f t="shared" si="1"/>
        <v>22</v>
      </c>
      <c r="D22" s="22">
        <f t="shared" si="0"/>
        <v>4</v>
      </c>
      <c r="E22" s="4">
        <v>2</v>
      </c>
      <c r="F22" s="4">
        <f>F11</f>
        <v>124</v>
      </c>
      <c r="G22" s="18"/>
      <c r="H22" s="19">
        <f>E22*G22*F22*D22</f>
        <v>0</v>
      </c>
      <c r="I22" s="18"/>
    </row>
    <row r="23" spans="1:9" x14ac:dyDescent="0.4">
      <c r="A23" s="14"/>
      <c r="B23" s="20">
        <v>22</v>
      </c>
      <c r="C23" s="21">
        <v>5</v>
      </c>
      <c r="D23" s="22">
        <v>7</v>
      </c>
      <c r="E23" s="4">
        <v>1</v>
      </c>
      <c r="F23" s="4">
        <f>F11</f>
        <v>124</v>
      </c>
      <c r="G23" s="18"/>
      <c r="H23" s="19">
        <f t="shared" si="2"/>
        <v>0</v>
      </c>
      <c r="I23" s="18"/>
    </row>
    <row r="24" spans="1:9" x14ac:dyDescent="0.4">
      <c r="A24" s="14"/>
      <c r="B24" s="20"/>
      <c r="C24" s="25"/>
      <c r="D24" s="22"/>
      <c r="E24" s="4"/>
      <c r="F24" s="4"/>
      <c r="G24" s="24" t="s">
        <v>11</v>
      </c>
      <c r="H24" s="19">
        <f>SUM(H16:H23)</f>
        <v>0</v>
      </c>
      <c r="I24" s="18"/>
    </row>
    <row r="25" spans="1:9" x14ac:dyDescent="0.4">
      <c r="A25" s="14"/>
      <c r="B25" s="26"/>
      <c r="C25" s="27"/>
      <c r="D25" s="22"/>
      <c r="E25" s="4"/>
      <c r="F25" s="4"/>
      <c r="G25" s="24" t="s">
        <v>13</v>
      </c>
      <c r="H25" s="19">
        <f>SUM(H13,H24)</f>
        <v>0</v>
      </c>
      <c r="I25" s="18"/>
    </row>
    <row r="26" spans="1:9" x14ac:dyDescent="0.4">
      <c r="A26" s="14"/>
      <c r="B26" s="28"/>
      <c r="C26" s="27"/>
      <c r="D26" s="22"/>
      <c r="E26" s="6"/>
      <c r="F26" s="29"/>
      <c r="G26" s="19"/>
      <c r="H26" s="18"/>
      <c r="I26" s="18"/>
    </row>
    <row r="27" spans="1:9" x14ac:dyDescent="0.4">
      <c r="A27" s="30"/>
      <c r="B27" s="48" t="s">
        <v>3</v>
      </c>
      <c r="C27" s="48"/>
      <c r="D27" s="48"/>
      <c r="E27" s="11" t="s">
        <v>4</v>
      </c>
      <c r="F27" s="11" t="s">
        <v>5</v>
      </c>
      <c r="G27" s="12" t="s">
        <v>6</v>
      </c>
      <c r="H27" s="13" t="s">
        <v>7</v>
      </c>
      <c r="I27" s="12" t="s">
        <v>8</v>
      </c>
    </row>
    <row r="28" spans="1:9" x14ac:dyDescent="0.4">
      <c r="A28" s="31"/>
      <c r="B28" s="15" t="s">
        <v>14</v>
      </c>
      <c r="C28" s="16"/>
      <c r="D28" s="32"/>
      <c r="E28" s="33"/>
      <c r="F28" s="11"/>
      <c r="G28" s="34"/>
      <c r="H28" s="12"/>
      <c r="I28" s="12"/>
    </row>
    <row r="29" spans="1:9" x14ac:dyDescent="0.4">
      <c r="A29" s="31"/>
      <c r="B29" s="61" t="s">
        <v>10</v>
      </c>
      <c r="C29" s="62"/>
      <c r="D29" s="63"/>
      <c r="E29" s="11"/>
      <c r="F29" s="11"/>
      <c r="G29" s="12"/>
      <c r="H29" s="13"/>
      <c r="I29" s="12"/>
    </row>
    <row r="30" spans="1:9" x14ac:dyDescent="0.4">
      <c r="A30" s="14"/>
      <c r="B30" s="20">
        <v>5</v>
      </c>
      <c r="C30" s="21">
        <v>22</v>
      </c>
      <c r="D30" s="22">
        <f>C30-B30</f>
        <v>17</v>
      </c>
      <c r="E30" s="4">
        <v>1</v>
      </c>
      <c r="F30" s="4">
        <v>59</v>
      </c>
      <c r="G30" s="18"/>
      <c r="H30" s="19">
        <f>E30*G30*F30*D30</f>
        <v>0</v>
      </c>
      <c r="I30" s="18"/>
    </row>
    <row r="31" spans="1:9" x14ac:dyDescent="0.4">
      <c r="A31" s="14"/>
      <c r="B31" s="20">
        <v>22</v>
      </c>
      <c r="C31" s="21">
        <v>5</v>
      </c>
      <c r="D31" s="22">
        <v>7</v>
      </c>
      <c r="E31" s="4">
        <v>1</v>
      </c>
      <c r="F31" s="4">
        <f>F30</f>
        <v>59</v>
      </c>
      <c r="G31" s="18"/>
      <c r="H31" s="19">
        <f>E31*G31*F31*D31</f>
        <v>0</v>
      </c>
      <c r="I31" s="18"/>
    </row>
    <row r="32" spans="1:9" x14ac:dyDescent="0.4">
      <c r="A32" s="14"/>
      <c r="B32" s="20"/>
      <c r="C32" s="35"/>
      <c r="D32" s="22"/>
      <c r="E32" s="4"/>
      <c r="F32" s="4"/>
      <c r="G32" s="24" t="s">
        <v>11</v>
      </c>
      <c r="H32" s="19">
        <f>SUM(H30:H31)</f>
        <v>0</v>
      </c>
      <c r="I32" s="18"/>
    </row>
    <row r="33" spans="1:9" x14ac:dyDescent="0.4">
      <c r="A33" s="14"/>
      <c r="B33" s="61" t="s">
        <v>12</v>
      </c>
      <c r="C33" s="62"/>
      <c r="D33" s="63"/>
      <c r="E33" s="4"/>
      <c r="F33" s="4"/>
      <c r="G33" s="24"/>
      <c r="H33" s="19"/>
      <c r="I33" s="18"/>
    </row>
    <row r="34" spans="1:9" x14ac:dyDescent="0.4">
      <c r="A34" s="14"/>
      <c r="B34" s="20">
        <v>5</v>
      </c>
      <c r="C34" s="21">
        <f>B35</f>
        <v>6</v>
      </c>
      <c r="D34" s="22">
        <f>C34-B34</f>
        <v>1</v>
      </c>
      <c r="E34" s="4">
        <v>1</v>
      </c>
      <c r="F34" s="4">
        <f>F30</f>
        <v>59</v>
      </c>
      <c r="G34" s="18"/>
      <c r="H34" s="19">
        <f>E34*G34*F34*D34</f>
        <v>0</v>
      </c>
      <c r="I34" s="18"/>
    </row>
    <row r="35" spans="1:9" x14ac:dyDescent="0.4">
      <c r="A35" s="14"/>
      <c r="B35" s="20">
        <v>6</v>
      </c>
      <c r="C35" s="21">
        <f>B36</f>
        <v>8</v>
      </c>
      <c r="D35" s="22">
        <f>C35-B35</f>
        <v>2</v>
      </c>
      <c r="E35" s="4">
        <v>2</v>
      </c>
      <c r="F35" s="4">
        <f>F30</f>
        <v>59</v>
      </c>
      <c r="G35" s="18"/>
      <c r="H35" s="19">
        <f>E35*G35*F35*D35</f>
        <v>0</v>
      </c>
      <c r="I35" s="18"/>
    </row>
    <row r="36" spans="1:9" x14ac:dyDescent="0.4">
      <c r="A36" s="14"/>
      <c r="B36" s="20">
        <v>8</v>
      </c>
      <c r="C36" s="21">
        <f>B37</f>
        <v>16</v>
      </c>
      <c r="D36" s="22">
        <f>C36-B36</f>
        <v>8</v>
      </c>
      <c r="E36" s="4">
        <v>4</v>
      </c>
      <c r="F36" s="4">
        <f>F30</f>
        <v>59</v>
      </c>
      <c r="G36" s="18"/>
      <c r="H36" s="19">
        <f>E36*G36*F36*D36</f>
        <v>0</v>
      </c>
      <c r="I36" s="18"/>
    </row>
    <row r="37" spans="1:9" x14ac:dyDescent="0.4">
      <c r="A37" s="14"/>
      <c r="B37" s="20">
        <v>16</v>
      </c>
      <c r="C37" s="21">
        <f>B38</f>
        <v>22</v>
      </c>
      <c r="D37" s="22">
        <f>C37-B37</f>
        <v>6</v>
      </c>
      <c r="E37" s="4">
        <v>2</v>
      </c>
      <c r="F37" s="4">
        <f>F30</f>
        <v>59</v>
      </c>
      <c r="G37" s="18"/>
      <c r="H37" s="19">
        <f>E37*G37*F37*D37</f>
        <v>0</v>
      </c>
      <c r="I37" s="18"/>
    </row>
    <row r="38" spans="1:9" x14ac:dyDescent="0.4">
      <c r="A38" s="14"/>
      <c r="B38" s="20">
        <v>22</v>
      </c>
      <c r="C38" s="21">
        <v>5</v>
      </c>
      <c r="D38" s="22">
        <v>7</v>
      </c>
      <c r="E38" s="4">
        <v>1</v>
      </c>
      <c r="F38" s="4">
        <f>F30</f>
        <v>59</v>
      </c>
      <c r="G38" s="18"/>
      <c r="H38" s="19">
        <f>E38*G38*F38*D38</f>
        <v>0</v>
      </c>
      <c r="I38" s="18"/>
    </row>
    <row r="39" spans="1:9" x14ac:dyDescent="0.4">
      <c r="A39" s="14"/>
      <c r="B39" s="29"/>
      <c r="C39" s="36"/>
      <c r="D39" s="22"/>
      <c r="E39" s="4"/>
      <c r="F39" s="4"/>
      <c r="G39" s="24" t="s">
        <v>11</v>
      </c>
      <c r="H39" s="19">
        <f>SUM(H34:H38)</f>
        <v>0</v>
      </c>
      <c r="I39" s="18"/>
    </row>
    <row r="40" spans="1:9" x14ac:dyDescent="0.4">
      <c r="A40" s="30"/>
      <c r="B40" s="29"/>
      <c r="C40" s="36"/>
      <c r="D40" s="22"/>
      <c r="E40" s="4"/>
      <c r="F40" s="4"/>
      <c r="G40" s="24" t="s">
        <v>13</v>
      </c>
      <c r="H40" s="19">
        <f>SUM(H32,H39)</f>
        <v>0</v>
      </c>
      <c r="I40" s="18"/>
    </row>
    <row r="41" spans="1:9" x14ac:dyDescent="0.4">
      <c r="A41" s="30"/>
      <c r="B41" s="29"/>
      <c r="C41" s="36"/>
      <c r="D41" s="22"/>
      <c r="E41" s="4"/>
      <c r="F41" s="4"/>
      <c r="G41" s="24"/>
      <c r="H41" s="19"/>
      <c r="I41" s="18"/>
    </row>
    <row r="42" spans="1:9" x14ac:dyDescent="0.4">
      <c r="A42" s="30"/>
      <c r="B42" s="29"/>
      <c r="C42" s="36"/>
      <c r="D42" s="22"/>
      <c r="E42" s="4"/>
      <c r="F42" s="4"/>
      <c r="G42" s="24" t="s">
        <v>15</v>
      </c>
      <c r="H42" s="19">
        <f>SUM(H25,H40)</f>
        <v>0</v>
      </c>
      <c r="I42" s="18"/>
    </row>
    <row r="43" spans="1:9" x14ac:dyDescent="0.4">
      <c r="A43" s="30"/>
      <c r="B43" s="29"/>
      <c r="C43" s="36"/>
      <c r="D43" s="22"/>
      <c r="E43" s="4"/>
      <c r="F43" s="4"/>
      <c r="G43" s="24"/>
      <c r="H43" s="19"/>
      <c r="I43" s="18"/>
    </row>
    <row r="44" spans="1:9" x14ac:dyDescent="0.4">
      <c r="A44" s="4">
        <v>2</v>
      </c>
      <c r="B44" s="29" t="s">
        <v>16</v>
      </c>
      <c r="C44" s="37"/>
      <c r="D44" s="36"/>
      <c r="E44" s="11" t="s">
        <v>17</v>
      </c>
      <c r="F44" s="11" t="s">
        <v>18</v>
      </c>
      <c r="G44" s="12" t="s">
        <v>6</v>
      </c>
      <c r="H44" s="13" t="s">
        <v>7</v>
      </c>
      <c r="I44" s="12" t="s">
        <v>8</v>
      </c>
    </row>
    <row r="45" spans="1:9" x14ac:dyDescent="0.4">
      <c r="A45" s="38"/>
      <c r="B45" s="58" t="s">
        <v>19</v>
      </c>
      <c r="C45" s="59"/>
      <c r="D45" s="60"/>
      <c r="E45" s="4">
        <v>8</v>
      </c>
      <c r="F45" s="39">
        <v>12</v>
      </c>
      <c r="G45" s="18"/>
      <c r="H45" s="19">
        <f>E45*F45*G45</f>
        <v>0</v>
      </c>
      <c r="I45" s="18"/>
    </row>
    <row r="46" spans="1:9" x14ac:dyDescent="0.4">
      <c r="A46" s="14"/>
      <c r="B46" s="58" t="s">
        <v>20</v>
      </c>
      <c r="C46" s="59"/>
      <c r="D46" s="60"/>
      <c r="E46" s="4">
        <v>4</v>
      </c>
      <c r="F46" s="39">
        <v>12</v>
      </c>
      <c r="G46" s="18"/>
      <c r="H46" s="19">
        <f>E46*F46*G46</f>
        <v>0</v>
      </c>
      <c r="I46" s="18"/>
    </row>
    <row r="47" spans="1:9" x14ac:dyDescent="0.4">
      <c r="A47" s="10"/>
      <c r="B47" s="29"/>
      <c r="C47" s="37"/>
      <c r="D47" s="36"/>
      <c r="E47" s="4"/>
      <c r="F47" s="4"/>
      <c r="G47" s="24" t="s">
        <v>15</v>
      </c>
      <c r="H47" s="19">
        <f>SUM(H45:H46)</f>
        <v>0</v>
      </c>
      <c r="I47" s="18"/>
    </row>
    <row r="48" spans="1:9" x14ac:dyDescent="0.4">
      <c r="A48" s="40"/>
      <c r="B48" s="41"/>
      <c r="C48" s="42"/>
      <c r="D48" s="42"/>
      <c r="E48" s="37"/>
      <c r="F48" s="37"/>
      <c r="G48" s="43"/>
      <c r="H48" s="19"/>
      <c r="I48" s="18"/>
    </row>
    <row r="49" spans="1:9" x14ac:dyDescent="0.4">
      <c r="A49" s="4">
        <v>3</v>
      </c>
      <c r="B49" s="29"/>
      <c r="C49" s="37"/>
      <c r="D49" s="37"/>
      <c r="E49" s="37"/>
      <c r="F49" s="37"/>
      <c r="G49" s="8"/>
      <c r="H49" s="13" t="s">
        <v>7</v>
      </c>
      <c r="I49" s="12" t="s">
        <v>8</v>
      </c>
    </row>
    <row r="50" spans="1:9" x14ac:dyDescent="0.4">
      <c r="A50" s="10"/>
      <c r="B50" s="29" t="s">
        <v>21</v>
      </c>
      <c r="C50" s="37"/>
      <c r="D50" s="37"/>
      <c r="E50" s="37"/>
      <c r="F50" s="37"/>
      <c r="G50" s="8"/>
      <c r="H50" s="44">
        <f>H42+H47</f>
        <v>0</v>
      </c>
      <c r="I50" s="12"/>
    </row>
    <row r="51" spans="1:9" x14ac:dyDescent="0.15">
      <c r="A51" s="10"/>
      <c r="B51" s="19" t="s">
        <v>22</v>
      </c>
      <c r="C51" s="37"/>
      <c r="D51" s="37"/>
      <c r="E51" s="37"/>
      <c r="F51" s="37"/>
      <c r="G51" s="8"/>
      <c r="H51" s="47">
        <f>INT(H50*I51)</f>
        <v>0</v>
      </c>
      <c r="I51" s="45"/>
    </row>
    <row r="52" spans="1:9" x14ac:dyDescent="0.15">
      <c r="A52" s="10"/>
      <c r="B52" s="19" t="s">
        <v>23</v>
      </c>
      <c r="C52" s="37"/>
      <c r="D52" s="37"/>
      <c r="E52" s="37"/>
      <c r="F52" s="37"/>
      <c r="G52" s="8"/>
      <c r="H52" s="47">
        <f>INT(SUM(H50:H51)*I52)</f>
        <v>0</v>
      </c>
      <c r="I52" s="45"/>
    </row>
    <row r="53" spans="1:9" x14ac:dyDescent="0.15">
      <c r="A53" s="10"/>
      <c r="B53" s="19" t="s">
        <v>24</v>
      </c>
      <c r="C53" s="37"/>
      <c r="D53" s="37"/>
      <c r="E53" s="37"/>
      <c r="F53" s="37"/>
      <c r="G53" s="8"/>
      <c r="H53" s="47">
        <f>INT(SUM(H50:H52)*I53)</f>
        <v>0</v>
      </c>
      <c r="I53" s="45"/>
    </row>
    <row r="54" spans="1:9" x14ac:dyDescent="0.4">
      <c r="A54" s="10"/>
      <c r="B54" s="19" t="s">
        <v>11</v>
      </c>
      <c r="C54" s="37"/>
      <c r="D54" s="37"/>
      <c r="E54" s="37"/>
      <c r="F54" s="37"/>
      <c r="G54" s="8"/>
      <c r="H54" s="19">
        <f>SUM(H50:H53)</f>
        <v>0</v>
      </c>
      <c r="I54" s="18"/>
    </row>
    <row r="55" spans="1:9" x14ac:dyDescent="0.4">
      <c r="A55" s="10"/>
      <c r="B55" s="19" t="s">
        <v>25</v>
      </c>
      <c r="C55" s="37"/>
      <c r="D55" s="37"/>
      <c r="E55" s="37"/>
      <c r="F55" s="37"/>
      <c r="G55" s="8"/>
      <c r="H55" s="18">
        <f>INT(H54*I55)</f>
        <v>0</v>
      </c>
      <c r="I55" s="45">
        <v>0.1</v>
      </c>
    </row>
    <row r="56" spans="1:9" x14ac:dyDescent="0.4">
      <c r="A56" s="40"/>
      <c r="B56" s="19" t="s">
        <v>26</v>
      </c>
      <c r="C56" s="37"/>
      <c r="D56" s="37"/>
      <c r="E56" s="37"/>
      <c r="F56" s="37"/>
      <c r="G56" s="8"/>
      <c r="H56" s="18">
        <f>SUM(H54:H55)</f>
        <v>0</v>
      </c>
      <c r="I56" s="18"/>
    </row>
  </sheetData>
  <mergeCells count="13">
    <mergeCell ref="B46:D46"/>
    <mergeCell ref="B10:D10"/>
    <mergeCell ref="B15:D15"/>
    <mergeCell ref="B27:D27"/>
    <mergeCell ref="B29:D29"/>
    <mergeCell ref="B33:D33"/>
    <mergeCell ref="B45:D45"/>
    <mergeCell ref="B8:D8"/>
    <mergeCell ref="A2:I2"/>
    <mergeCell ref="A3:I3"/>
    <mergeCell ref="A4:B4"/>
    <mergeCell ref="B6:I6"/>
    <mergeCell ref="B7:I7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内訳書１</vt:lpstr>
      <vt:lpstr>内訳書２</vt:lpstr>
      <vt:lpstr>内訳書３</vt:lpstr>
      <vt:lpstr>内訳書４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2022-07-21T07:11:01Z</dcterms:created>
  <dcterms:modified xsi:type="dcterms:W3CDTF">2022-07-21T23:03:06Z</dcterms:modified>
</cp:coreProperties>
</file>