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2075" activeTab="0"/>
  </bookViews>
  <sheets>
    <sheet name="R4年度購入予定数量" sheetId="1" r:id="rId1"/>
    <sheet name="納品実績2021年度" sheetId="2" r:id="rId2"/>
    <sheet name="納品実績2020年度" sheetId="3" r:id="rId3"/>
    <sheet name="R2年度購入予定数量(２) " sheetId="4" state="hidden" r:id="rId4"/>
    <sheet name="R2年度購入予定数量(３) " sheetId="5" state="hidden" r:id="rId5"/>
  </sheets>
  <definedNames>
    <definedName name="_xlnm._FilterDatabase" localSheetId="3" hidden="1">'R2年度購入予定数量(２) '!$A$6:$G$228</definedName>
    <definedName name="_xlnm._FilterDatabase" localSheetId="4" hidden="1">'R2年度購入予定数量(３) '!$A$6:$G$25</definedName>
    <definedName name="_xlnm._FilterDatabase" localSheetId="0" hidden="1">'R4年度購入予定数量'!$A$5:$G$237</definedName>
    <definedName name="_xlnm.Print_Area" localSheetId="3">'R2年度購入予定数量(２) '!$A$1:$H$229</definedName>
    <definedName name="_xlnm.Print_Area" localSheetId="4">'R2年度購入予定数量(３) '!$A$1:$H$26</definedName>
    <definedName name="_xlnm.Print_Area" localSheetId="0">'R4年度購入予定数量'!$A$1:$G$237</definedName>
    <definedName name="_xlnm.Print_Titles" localSheetId="3">'R2年度購入予定数量(２) '!$A:$G,'R2年度購入予定数量(２) '!$1:$6</definedName>
    <definedName name="_xlnm.Print_Titles" localSheetId="4">'R2年度購入予定数量(３) '!$A:$G,'R2年度購入予定数量(３) '!$1:$6</definedName>
    <definedName name="_xlnm.Print_Titles" localSheetId="0">'R4年度購入予定数量'!$A:$G,'R4年度購入予定数量'!$1:$5</definedName>
    <definedName name="Z_8AD99C94_89BD_4C92_9252_B8F92F05A27E_.wvu.FilterData" localSheetId="3" hidden="1">'R2年度購入予定数量(２) '!$A$6:$G$228</definedName>
    <definedName name="Z_8AD99C94_89BD_4C92_9252_B8F92F05A27E_.wvu.FilterData" localSheetId="4" hidden="1">'R2年度購入予定数量(３) '!$A$6:$G$25</definedName>
    <definedName name="Z_8AD99C94_89BD_4C92_9252_B8F92F05A27E_.wvu.FilterData" localSheetId="0" hidden="1">'R4年度購入予定数量'!$A$5:$G$237</definedName>
    <definedName name="Z_8AD99C94_89BD_4C92_9252_B8F92F05A27E_.wvu.PrintArea" localSheetId="3" hidden="1">'R2年度購入予定数量(２) '!$A$1:$H$229</definedName>
    <definedName name="Z_8AD99C94_89BD_4C92_9252_B8F92F05A27E_.wvu.PrintArea" localSheetId="4" hidden="1">'R2年度購入予定数量(３) '!$A$1:$H$26</definedName>
    <definedName name="Z_8AD99C94_89BD_4C92_9252_B8F92F05A27E_.wvu.PrintArea" localSheetId="0" hidden="1">'R4年度購入予定数量'!$A$1:$G$237</definedName>
    <definedName name="Z_8AD99C94_89BD_4C92_9252_B8F92F05A27E_.wvu.PrintTitles" localSheetId="3" hidden="1">'R2年度購入予定数量(２) '!$A:$G,'R2年度購入予定数量(２) '!$1:$6</definedName>
    <definedName name="Z_8AD99C94_89BD_4C92_9252_B8F92F05A27E_.wvu.PrintTitles" localSheetId="4" hidden="1">'R2年度購入予定数量(３) '!$A:$G,'R2年度購入予定数量(３) '!$1:$6</definedName>
    <definedName name="Z_8AD99C94_89BD_4C92_9252_B8F92F05A27E_.wvu.PrintTitles" localSheetId="0" hidden="1">'R4年度購入予定数量'!$A:$G,'R4年度購入予定数量'!$1:$5</definedName>
  </definedNames>
  <calcPr fullCalcOnLoad="1"/>
</workbook>
</file>

<file path=xl/sharedStrings.xml><?xml version="1.0" encoding="utf-8"?>
<sst xmlns="http://schemas.openxmlformats.org/spreadsheetml/2006/main" count="2079" uniqueCount="1195">
  <si>
    <t>ﾒｰｶｰ</t>
  </si>
  <si>
    <t>商　　品　　名</t>
  </si>
  <si>
    <t>区　分</t>
  </si>
  <si>
    <t>数量</t>
  </si>
  <si>
    <t>単価（税抜）</t>
  </si>
  <si>
    <t>金額（税抜）</t>
  </si>
  <si>
    <t>印刷可能枚数※</t>
  </si>
  <si>
    <t>Canon</t>
  </si>
  <si>
    <t>ｶｰﾄﾘｯｼﾞ304</t>
  </si>
  <si>
    <t>再生</t>
  </si>
  <si>
    <t>ｶｰﾄﾘｯｼﾞ406</t>
  </si>
  <si>
    <t>ﾄﾅｰｶｰﾄﾘｯｼﾞ328</t>
  </si>
  <si>
    <t>ﾄﾅｰｶｰﾄﾘｯｼﾞ306</t>
  </si>
  <si>
    <t>再生</t>
  </si>
  <si>
    <t xml:space="preserve">ﾄﾅｰｶｰﾄﾘｯｼﾞ318 ﾌﾞﾗｯｸ </t>
  </si>
  <si>
    <t>再生</t>
  </si>
  <si>
    <t>ﾄﾅｰｶｰﾄﾘｯｼﾞ337/CRG-337</t>
  </si>
  <si>
    <t>ﾄﾅｰｶｰﾄﾘｯｼﾞ418 ﾌﾞﾗｯｸ</t>
  </si>
  <si>
    <t>ﾄﾅｰｶｰﾄﾘｯｼﾞ418VP ﾌﾞﾗｯｸ(2本ﾊﾟｯｸ)</t>
  </si>
  <si>
    <t>ﾄﾅｰｶｰﾄﾘｯｼﾞ418 ｼｱﾝ</t>
  </si>
  <si>
    <t>ﾄﾅｰｶｰﾄﾘｯｼﾞ418 ﾏｾﾞﾝﾀ</t>
  </si>
  <si>
    <t>ﾄﾅｰｶｰﾄﾘｯｼﾞ418 ｲｴﾛｰ</t>
  </si>
  <si>
    <t>BC-310 FINEｶｰﾄﾘｯｼﾞ ﾌﾞﾗｯｸ</t>
  </si>
  <si>
    <t>純正</t>
  </si>
  <si>
    <t>BC-311 FINEｶｰﾄﾘｯｼﾞ 3色ｶﾗｰ</t>
  </si>
  <si>
    <t>BC-340XL FINEｶｰﾄﾘｯｼﾞ ﾌﾞﾗｯｸ(大容量)</t>
  </si>
  <si>
    <t xml:space="preserve">BC-341XL FINEｶｰﾄﾘｯｼﾞ 3色ｶﾗｰ(大容量)  </t>
  </si>
  <si>
    <t>BCI-320PGBK ｲﾝｸﾀﾝｸ ﾌﾞﾗｯｸ</t>
  </si>
  <si>
    <t xml:space="preserve">BCI-321BK ｲﾝｸﾀﾝｸ ﾌﾞﾗｯｸ  </t>
  </si>
  <si>
    <t>BCI-321C ｲﾝｸﾀﾝｸ ｼｱﾝ</t>
  </si>
  <si>
    <t>BCI-321M ｲﾝｸﾀﾝｸ ﾏｾﾞﾝﾀ</t>
  </si>
  <si>
    <t>BCI-321Y ｲﾝｸﾀﾝｸ ｲｴﾛｰ</t>
  </si>
  <si>
    <t>BCI-321GY ｲﾝｸﾀﾝｸ ｸﾞﾚｰ</t>
  </si>
  <si>
    <t>BCI-321+320/5MP ｲﾝｸﾀﾝｸ 4色+BCI-320 ﾏﾙﾁﾊﾟｯｸ</t>
  </si>
  <si>
    <t>BCI-326M ｲﾝｸﾀﾝｸ ﾏｾﾞﾝﾀ</t>
  </si>
  <si>
    <t>BCI-326Y ｲﾝｸﾀﾝｸ ｲｴﾛｰ</t>
  </si>
  <si>
    <t>BCI-326GY ｲﾝｸﾀﾝｸ ｸﾞﾚｰ</t>
  </si>
  <si>
    <t>BCI-326+325/5MP ｲﾝｸﾀﾝｸ 4色+BCI-325 ﾏﾙﾁﾊﾟｯｸ</t>
  </si>
  <si>
    <t>純正</t>
  </si>
  <si>
    <t>BCI-351XLBK ｲﾝｸﾀﾝｸ(大容量) ﾌﾞﾗｯｸ</t>
  </si>
  <si>
    <t>BCI-351XLC ｲﾝｸﾀﾝｸ(大容量) ｼｱﾝ</t>
  </si>
  <si>
    <t>BCI-351XLM ｲﾝｸﾀﾝｸ(大容量) ﾏｾﾞﾝﾀ</t>
  </si>
  <si>
    <t>BCI-351XLY ｲﾝｸﾀﾝｸ(大容量) ｲｴﾛｰ</t>
  </si>
  <si>
    <t>BCI-351XLGY ｲﾝｸﾀﾝｸ(大容量) ｸﾞﾚｰ</t>
  </si>
  <si>
    <t>BCI-351XL+350XL/6MP ｲﾝｸﾀﾝｸ ﾏﾙﾁﾊﾟｯｸ(大容量)</t>
  </si>
  <si>
    <t xml:space="preserve">BCI-370XLPGBK ｲﾝｸﾀﾝｸ(大容量) ﾌﾞﾗｯｸ  </t>
  </si>
  <si>
    <t xml:space="preserve">BCI-371XLBK ｲﾝｸﾀﾝｸ(大容量) ﾌﾞﾗｯｸ  </t>
  </si>
  <si>
    <t xml:space="preserve">BCI-371XLC ｲﾝｸﾀﾝｸ(大容量) ｼｱﾝ  </t>
  </si>
  <si>
    <t xml:space="preserve">BCI-371XLM ｲﾝｸﾀﾝｸ(大容量) ﾏｾﾞﾝﾀ  </t>
  </si>
  <si>
    <t xml:space="preserve">BCI-371XLY ｲﾝｸﾀﾝｸ(大容量) ｲｴﾛｰ  </t>
  </si>
  <si>
    <t xml:space="preserve">BCI-371XLGY ｲﾝｸﾀﾝｸ(大容量) ｸﾞﾚｰ  </t>
  </si>
  <si>
    <t>純正</t>
  </si>
  <si>
    <t>EPSON</t>
  </si>
  <si>
    <t xml:space="preserve">LPB4T17 ETｶｰﾄﾘｯｼﾞ Mｻｲｽﾞ(2500枚)  </t>
  </si>
  <si>
    <t>約 2,500枚</t>
  </si>
  <si>
    <t xml:space="preserve">LPC4T8K ETｶｰﾄﾘｯｼﾞ ﾌﾞﾗｯｸ(2000枚)  </t>
  </si>
  <si>
    <t>約 2,000枚</t>
  </si>
  <si>
    <t>LPC4T8M ETｶｰﾄﾘｯｼﾞ ﾏｾﾞﾝﾀﾞ(2000枚)</t>
  </si>
  <si>
    <t>LPC4T8Y ETｶｰﾄﾘｯｼﾞ ｲｴﾛｰ(2000枚)</t>
  </si>
  <si>
    <t>LPC4T8C ETｶｰﾄﾘｯｼﾞ ｼｱﾝ(2000枚)</t>
  </si>
  <si>
    <t xml:space="preserve">LPC4T9KPV 環境推進ﾄﾅｰ ﾌﾞﾗｯｸ2本ﾊﾟｯｸ </t>
  </si>
  <si>
    <t xml:space="preserve">LPC4T9CV 環境推進ﾄﾅｰ ｼｱﾝ </t>
  </si>
  <si>
    <t xml:space="preserve">LPC4T9MV 環境推進ﾄﾅｰ ﾏｾﾞﾝﾀ </t>
  </si>
  <si>
    <t xml:space="preserve">LPC4T9YV 環境推進ﾄﾅｰ ｲｴﾛｰ </t>
  </si>
  <si>
    <t>LPC4H9 廃ﾄﾅｰﾎﾞｯｸｽ</t>
  </si>
  <si>
    <t>ｶﾗｰ 約 9,000枚
ﾓﾉｸﾛ 約 36,000枚</t>
  </si>
  <si>
    <t xml:space="preserve">LPC4K9K 感光体ﾕﾆｯﾄ ﾌﾞﾗｯｸ  </t>
  </si>
  <si>
    <t xml:space="preserve">LPC4K9C 感光体ﾕﾆｯﾄ ｼｱﾝ  </t>
  </si>
  <si>
    <t xml:space="preserve">LPC4K9M 感光体ﾕﾆｯﾄ ﾏｾﾞﾝﾀ  </t>
  </si>
  <si>
    <t xml:space="preserve">LPC4K9Y 感光体ﾕﾆｯﾄ ｲｴﾛｰ  </t>
  </si>
  <si>
    <t xml:space="preserve">LPC3T10KV 環境推進ﾄﾅｰ ﾌﾞﾗｯｸ </t>
  </si>
  <si>
    <t xml:space="preserve">LPC3T10CV 環境推進ﾄﾅｰ ｼｱﾝ </t>
  </si>
  <si>
    <t xml:space="preserve">LPC3T10MV 環境推進ﾄﾅｰ ﾏｾﾞﾝﾀ </t>
  </si>
  <si>
    <t xml:space="preserve">LPC3T10YV 環境推進ﾄﾅｰ ｲｴﾛｰ </t>
  </si>
  <si>
    <t>LPCA3H6 廃ﾄﾅｰﾎﾞｯｸｽ</t>
  </si>
  <si>
    <t>LPC3T35KV 環境推進ﾄﾅｰ ﾌﾞﾗｯｸ</t>
  </si>
  <si>
    <t>LPC3T35ＣV 環境推進ﾄﾅｰ ｼｱﾝ</t>
  </si>
  <si>
    <t>LPC3T35MV 環境推進ﾄﾅｰ ﾏｾﾞﾝﾀﾞ</t>
  </si>
  <si>
    <t>LPC3T35YV 環境推進ﾄﾅｰ ｲｴﾛｰ</t>
  </si>
  <si>
    <t xml:space="preserve">LPC3T18K ETｶｰﾄﾘｯｼﾞ ﾌﾞﾗｯｸ(5500枚)  </t>
  </si>
  <si>
    <t>LPC3T18Y ETｶｰﾄﾘｯｼﾞ ｲｴﾛｰ(6500枚)</t>
  </si>
  <si>
    <t xml:space="preserve">LPC3T18C ETｶｰﾄﾘｯｼﾞ ｼｱﾝ(6500枚) </t>
  </si>
  <si>
    <t>LPB4T9V</t>
  </si>
  <si>
    <t>ICBK50 ｲﾝｸｶｰﾄﾘｯｼﾞ ﾌﾞﾗｯｸ</t>
  </si>
  <si>
    <t>ICC50 ｲﾝｸｶｰﾄﾘｯｼﾞ ｼｱﾝ</t>
  </si>
  <si>
    <t>ICM50 ｲﾝｸｶｰﾄﾘｯｼﾞ ﾏｾﾞﾝﾀ</t>
  </si>
  <si>
    <t>ICY50 ｲﾝｸｶｰﾄﾘｯｼﾞ ｲｴﾛｰ</t>
  </si>
  <si>
    <t xml:space="preserve">ICLC50 ｲﾝｸｶｰﾄﾘｯｼﾞ ﾗｲﾄｼｱﾝ  </t>
  </si>
  <si>
    <t>ICLM50 ｲﾝｸｶｰﾄﾘｯｼﾞ ﾗｲﾄﾏｾﾞﾝﾀ</t>
  </si>
  <si>
    <t>IC6CL50 ｲﾝｸｶｰﾄﾘｯｼﾞ 6色ﾊﾟｯｸ</t>
  </si>
  <si>
    <t>ICC59 ｲﾝｸｶｰﾄﾘｯｼﾞ ｼｱﾝ</t>
  </si>
  <si>
    <t>ICM59 ｲﾝｸｶｰﾄﾘｯｼﾞ ﾏｾﾞﾝﾀﾞ</t>
  </si>
  <si>
    <t>ICBK69L ｲﾝｸｶｰﾄﾘｯｼﾞ ﾌﾞﾗｯｸ増量</t>
  </si>
  <si>
    <t>ICC69 ｲﾝｸｶｰﾄﾘｯｼﾞ ｼｱﾝ</t>
  </si>
  <si>
    <t>ICM69 ｲﾝｸｶｰﾄﾘｯｼﾞ ﾏｾﾞﾝﾀ</t>
  </si>
  <si>
    <t>ICY69 ｲﾝｸｶｰﾄﾘｯｼﾞ ｲｴﾛｰ</t>
  </si>
  <si>
    <t xml:space="preserve">IC4CL69 ｲﾝｸｶｰﾄﾘｯｼﾞ 4色ﾊﾟｯｸ  </t>
  </si>
  <si>
    <t>ICBK70L ｲﾝｸｶｰﾄﾘｯｼﾞ ﾌﾞﾗｯｸ増量</t>
  </si>
  <si>
    <t>ICC70L ｲﾝｸｶｰﾄﾘｯｼﾞ ｼｱﾝ増量</t>
  </si>
  <si>
    <t>ICM70L ｲﾝｸｶｰﾄﾘｯｼﾞ ﾏｾﾞﾝﾀ増量</t>
  </si>
  <si>
    <t>ICY70L ｲﾝｸｶｰﾄﾘｯｼﾞ ｲｴﾛｰ増量</t>
  </si>
  <si>
    <t>ICLC70L ｲﾝｸｶｰﾄﾘｯｼﾞ ﾗｲﾄｼｱﾝ増量</t>
  </si>
  <si>
    <t>ICLM70L ｲﾝｸｶｰﾄﾘｯｼﾞ ﾗｲﾄﾏｾﾞﾝﾀ増量</t>
  </si>
  <si>
    <t>IC6CL70L ｲﾝｸｶｰﾄﾘｯｼﾞ 増量6色ﾊﾟｯｸ</t>
  </si>
  <si>
    <t>ICBK76 ｲﾝｸｶｰﾄﾘｯｼﾞ ﾌﾞﾗｯｸ</t>
  </si>
  <si>
    <t>ICC76 ｲﾝｸｶｰﾄﾘｯｼﾞ ｼｱﾝ</t>
  </si>
  <si>
    <t>ICM76 ｲﾝｸｶｰﾄﾘｯｼﾞ ﾏｾﾞﾝﾀﾞ</t>
  </si>
  <si>
    <t xml:space="preserve">ICY76 ｲﾝｸｶｰﾄﾘｯｼﾞ ｲｴﾛｰ </t>
  </si>
  <si>
    <t>IC4CL76 ｲﾝｸｶｰﾄﾘｯｼﾞ 4色ﾊﾟｯｸ</t>
  </si>
  <si>
    <t xml:space="preserve">IC4CL78 ｲﾝｸｶｰﾄﾘｯｼﾞ 4色ﾊﾟｯｸ </t>
  </si>
  <si>
    <t>ICBK80L ｲﾝｸｶｰﾄﾘｯｼﾞ ﾌﾞﾗｯｸ増量</t>
  </si>
  <si>
    <t>ICC80L ｲﾝｸｶｰﾄﾘｯｼﾞ ｼｱﾝ増量</t>
  </si>
  <si>
    <t>ICM80L ｲﾝｸｶｰﾄﾘｯｼﾞ ﾏｾﾞﾝﾀ増量</t>
  </si>
  <si>
    <t>ICY80L ｲﾝｸｶｰﾄﾘｯｼﾞ ｲｴﾛｰ増量</t>
  </si>
  <si>
    <t>ICLC80L ｲﾝｸｶｰﾄﾘｯｼﾞ ﾗｲﾄｼｱﾝ増量</t>
  </si>
  <si>
    <t>ICLM80L ｲﾝｸｶｰﾄﾘｯｼﾞ ﾗｲﾄﾏｾﾞﾝﾀ増量</t>
  </si>
  <si>
    <t>IC6CL80L ｲﾝｸｶｰﾄﾘｯｼﾞ 増量6色ﾊﾟｯｸ</t>
  </si>
  <si>
    <t>汎用</t>
  </si>
  <si>
    <t>ＲＩＣＯＨ</t>
  </si>
  <si>
    <t>IPSiO SPﾄﾅｰｶｰﾄﾘｯｼﾞ3400H (5000枚)</t>
  </si>
  <si>
    <t>IPSiO SPﾄﾅｰｶｰﾄﾘｯｼﾞ6100H (15000枚)</t>
  </si>
  <si>
    <t>IPSiO SPﾄﾅｰ8200</t>
  </si>
  <si>
    <t>IPSiO SPﾄﾞﾗﾑﾕﾆｯﾄ8200 (515505)</t>
  </si>
  <si>
    <t>IPSiOﾄﾅｰ ﾀｲﾌﾟ400B ﾌﾞﾗｯｸ(15000枚)</t>
  </si>
  <si>
    <t>IPSiOﾄﾅｰ ﾀｲﾌﾟ400B ｼｱﾝ(15000枚)</t>
  </si>
  <si>
    <t>IPSiOﾄﾅｰ ﾀｲﾌﾟ400B ﾏｾﾞﾝﾀ(15000枚)</t>
  </si>
  <si>
    <t>IPSiOﾄﾅｰ ﾀｲﾌﾟ400B ｲｴﾛｰ(15000枚)</t>
  </si>
  <si>
    <t>IPSiO感光体ﾕﾆｯﾄ ﾀｲﾌﾟ400 ﾌﾞﾗｯｸ(509447)</t>
  </si>
  <si>
    <t>IPSiO感光体ﾕﾆｯﾄ ﾀｲﾌﾟ400 ｶﾗｰ(509446)</t>
  </si>
  <si>
    <t>廃ﾄﾅｰﾎﾞﾄﾙ ﾀｲﾌﾟ400 (509445)</t>
  </si>
  <si>
    <t>IPSiO SPﾄﾅｰC820H ﾌﾞﾗｯｸ(20000枚)</t>
  </si>
  <si>
    <t>IPSiO SPﾄﾅｰC820H ｼｱﾝ(15000枚)</t>
  </si>
  <si>
    <t>IPSiO SPﾄﾅｰC820H ﾏｾﾞﾝﾀ(15000枚)</t>
  </si>
  <si>
    <t>IPSiO SPﾄﾅｰC820H ｲｴﾛｰ(15000枚)</t>
  </si>
  <si>
    <t>感光体ﾄﾞﾗﾑﾕﾆｯﾄ C820 ﾌﾞﾗｯｸ</t>
  </si>
  <si>
    <t>感光体ﾄﾞﾗﾑﾕﾆｯﾄ C820 ｶﾗｰ</t>
  </si>
  <si>
    <t>IPSiO SP廃ﾄﾅｰﾎﾞﾄﾙC810(515266)</t>
  </si>
  <si>
    <t>SPﾄﾅｰ4500</t>
  </si>
  <si>
    <t xml:space="preserve">SPﾄﾅｰ4500H (10000枚)  </t>
  </si>
  <si>
    <t xml:space="preserve">SPﾄﾞﾗﾑﾕﾆｯﾄ4500 (512560)  </t>
  </si>
  <si>
    <t>SPﾄﾅｰ6400H</t>
  </si>
  <si>
    <t xml:space="preserve">SPﾄﾞﾗﾑﾕﾆｯﾄ6400  </t>
  </si>
  <si>
    <t>ＸＥＲＯＸ</t>
  </si>
  <si>
    <t>CT200611 ﾄﾅｰｶｰﾄﾘｯｼﾞ ﾌﾞﾗｯｸ</t>
  </si>
  <si>
    <t>CT200612 ﾄﾅｰｶｰﾄﾘｯｼﾞ ｼｱﾝ</t>
  </si>
  <si>
    <t>CT200613 ﾄﾅｰｶｰﾄﾘｯｼﾞ ﾏｾﾞﾝﾀ</t>
  </si>
  <si>
    <t>CT200614 ﾄﾅｰｶｰﾄﾘｯｼﾞ ｲｴﾛｰ</t>
  </si>
  <si>
    <t>CWAA0361 ﾄﾅｰ回収ﾎﾞﾄﾙ</t>
  </si>
  <si>
    <t>OKI</t>
  </si>
  <si>
    <t>TNR-C4KC1 ﾄﾅｰｶｰﾄﾘｯｼﾞ ｼｱﾝ(3000枚)</t>
  </si>
  <si>
    <t>TNR-C4KM1 ﾄﾅｰｶｰﾄﾘｯｼﾞ ﾏｾﾞﾝﾀﾞ(3000枚)</t>
  </si>
  <si>
    <t>TNR-C4KY1 ﾄﾅｰｶｰﾄﾘｯｼﾞ ｲｴﾛｰ(3000枚)</t>
  </si>
  <si>
    <t>HP</t>
  </si>
  <si>
    <t>合計金額</t>
  </si>
  <si>
    <t>ICBK59 ｲﾝｸｶｰﾄﾘｯｼﾞ ﾌﾞﾗｯｸ</t>
  </si>
  <si>
    <t>ICY59 ｲﾝｸｶｰﾄﾘｯｼﾞ ｲｴﾛｰ</t>
  </si>
  <si>
    <t>廃番</t>
  </si>
  <si>
    <t>brother</t>
  </si>
  <si>
    <t>富士通</t>
  </si>
  <si>
    <t>LB321B</t>
  </si>
  <si>
    <t xml:space="preserve">HP135　ｲﾝｸｶｰﾄﾘｯｼﾞ3色ｶﾗｰ  </t>
  </si>
  <si>
    <t>TN-27J ﾄﾅｰ</t>
  </si>
  <si>
    <t>HP129 ｲﾝｸｶｰﾄﾘｯｼﾞ ﾌﾞﾗｯｸ</t>
  </si>
  <si>
    <t>TNR-C4KK1 ﾄﾅｰｶｰﾄﾘｯｼﾞ ﾌﾞﾗｯｸ(3500枚)</t>
  </si>
  <si>
    <t>CT201689 ﾄﾅｰｶｰﾄﾘｯｼﾞ ｼｱﾝ</t>
  </si>
  <si>
    <t>CT201690 ﾄﾅｰｶｰﾄﾘｯｼﾞ ﾏｾﾞﾝﾀ</t>
  </si>
  <si>
    <t>CT201691 ﾄﾅｰｶｰﾄﾘｯｼﾞ ｲｴﾛｰ</t>
  </si>
  <si>
    <t>CT201688 ﾄﾅｰｶｰﾄﾘｯｼﾞ ﾌﾞﾗｯｸ</t>
  </si>
  <si>
    <t>CT350904 ﾄﾞﾗﾑｶｰﾄﾘｯｼﾞ　</t>
  </si>
  <si>
    <t>CT202681 ﾄﾅｰｶｰﾄﾘｯｼﾞ ﾌﾞﾗｯｸ</t>
  </si>
  <si>
    <t>CT202682 ﾄﾅｰｶｰﾄﾘｯｼﾞ ｼｱﾝ</t>
  </si>
  <si>
    <t>CT202683 ﾄﾅｰｶｰﾄﾘｯｼﾞ ﾏｾﾞﾝﾀ</t>
  </si>
  <si>
    <t>CT202684 ﾄﾅｰｶｰﾄﾘｯｼﾞ ｲｴﾛｰ</t>
  </si>
  <si>
    <t>CT351110 ﾄﾞﾗﾑｶｰﾄﾘｯｼﾞ ﾌﾞﾗｯｸ</t>
  </si>
  <si>
    <t>CT351111 ﾄﾞﾗﾑｶｰﾄﾘｯｼﾞ ｼｱﾝ</t>
  </si>
  <si>
    <t>CT351112 ﾄﾞﾗﾑｶｰﾄﾘｯｼﾞ ﾏｾﾞﾝﾀ</t>
  </si>
  <si>
    <t>CT351113 ﾄﾞﾗﾑｶｰﾄﾘｯｼﾞ ｲｴﾛｰ</t>
  </si>
  <si>
    <t>CWAA0915 ﾄﾅｰ回収ﾎﾞﾄﾙ</t>
  </si>
  <si>
    <t>CWAA0731 ﾄﾅｰ回収ﾎﾞﾄﾙ</t>
  </si>
  <si>
    <t>CT201129 大容量ﾄﾅｰｶｰﾄﾘｯｼﾞ ﾌﾞﾗｯｸ</t>
  </si>
  <si>
    <t>CT201130 大容量ﾄﾅｰｶｰﾄﾘｯｼﾞ ｼｱﾝ</t>
  </si>
  <si>
    <t>CT201131 大容量ﾄﾅｰｶｰﾄﾘｯｼﾞ ﾏｾﾞﾝﾀ</t>
  </si>
  <si>
    <t>CT201132 大容量ﾄﾅｰｶｰﾄﾘｯｼﾞ ｲｴﾛｰ</t>
  </si>
  <si>
    <t>LPC3T18M ETｶｰﾄﾘｯｼﾞ ﾏｾﾞﾝﾀ</t>
  </si>
  <si>
    <t>LPCA3T12K ETｶｰﾄﾘｯｼﾞ ﾌﾞﾗｯｸ</t>
  </si>
  <si>
    <t>LPCA3T12Y ETｶｰﾄﾘｯｼﾞ ｲｴﾛｰ</t>
  </si>
  <si>
    <t>LPCA3T12M ETｶｰﾄﾘｯｼﾞ ﾏｾﾞﾝﾀ</t>
  </si>
  <si>
    <t>LPCA3T12C ETｶｰﾄﾘｯｼﾞ ｼｱﾝ</t>
  </si>
  <si>
    <t xml:space="preserve">LPC3K17 ｶﾗｰ  </t>
  </si>
  <si>
    <t>LPA4KUT4　感光体ﾕﾆｯﾄ</t>
  </si>
  <si>
    <t>LPC3T33K ﾌﾞﾗｯｸ</t>
  </si>
  <si>
    <t>LPC3T33C ｼｱﾝ</t>
  </si>
  <si>
    <t>LPC3T33M ﾏｾﾞﾝﾀ</t>
  </si>
  <si>
    <t>LPC3T33Y ｲｴﾛｰ</t>
  </si>
  <si>
    <t>LPB3T21</t>
  </si>
  <si>
    <t>LPA4ETC7</t>
  </si>
  <si>
    <t>HNA-Y ｲﾝｸﾎﾞﾄﾙ ﾊｰﾓﾆｶ ｲｴﾛｰ</t>
  </si>
  <si>
    <t>HNA-PB ｲﾝｸﾎﾞﾄﾙ ﾊｰﾓﾆｶ フォトﾌﾞﾗｯｸ</t>
  </si>
  <si>
    <t>HNA-M ｲﾝｸﾎﾞﾄﾙ ﾊｰﾓﾆｶ ﾏｾﾞﾝﾀ</t>
  </si>
  <si>
    <t>ＭＫＡ－ＢＫ　マラカス　ブラック　MKA-BK ﾏﾗｶｽ ﾌﾞﾗｯｸ</t>
  </si>
  <si>
    <t>ICBK78　ﾄﾅｰｶｰﾄﾘｯｼﾞ　ﾌﾞﾗｯｸ</t>
  </si>
  <si>
    <t>ICC78　ﾄﾅｰｶｰﾄﾘｯｼﾞ　ｼｱﾝ</t>
  </si>
  <si>
    <t>ICM78　ﾄﾅｰｶｰﾄﾘｯｼﾞ ﾏｾﾞﾝﾀ</t>
  </si>
  <si>
    <t>ICY78　ﾄﾅｰｶｰﾄﾘｯｼﾞ　ｲｴﾛｰ</t>
  </si>
  <si>
    <t>ICBK75 ｲﾝｸｶｰﾄﾘｯｼﾞ ﾌﾞﾗｯｸ</t>
  </si>
  <si>
    <t>ICC75 ｲﾝｸｶｰﾄﾘｯｼﾞ ｼｱﾝ</t>
  </si>
  <si>
    <t>ICM75 ｲﾝｸｶｰﾄﾘｯｼﾞ ﾏｾﾞﾝﾀﾞ</t>
  </si>
  <si>
    <t xml:space="preserve">ICY75 ｲﾝｸｶｰﾄﾘｯｼﾞ ｲｴﾛｰ </t>
  </si>
  <si>
    <t>IB06KA　ｲﾝｸｶｰﾄﾘｯｼﾞ ﾌﾞﾗｯｸ</t>
  </si>
  <si>
    <t>IB06CA　ｲﾝｸｶｰﾄﾘｯｼﾞ ｼｱﾝ</t>
  </si>
  <si>
    <t>IB06MA　ｲﾝｸｶｰﾄﾘｯｼﾞ ﾏｾﾞﾝﾀ</t>
  </si>
  <si>
    <t>IB06YA　ｲﾝｸｶｰﾄﾘｯｼﾞ ｲｴﾛｰ</t>
  </si>
  <si>
    <t>IB06CL5A ｲﾝｸｶｰﾄﾘｯｼﾞ 5色ﾊﾟｯｸ</t>
  </si>
  <si>
    <t>SJIC22PK　ｲﾝｸｶｰﾄﾘｯｼﾞ ﾌﾞﾗｯｸ</t>
  </si>
  <si>
    <t>SJIC22PC　ｲﾝｸｶｰﾄﾘｯｼﾞ ｼｱﾝ</t>
  </si>
  <si>
    <t>SJIC22PM　ｲﾝｸｶｰﾄﾘｯｼﾞ ﾏｾﾞﾝﾀ</t>
  </si>
  <si>
    <t>SJIC22PY　ｲﾝｸｶｰﾄﾘｯｼﾞ ｲｴﾛｰ</t>
  </si>
  <si>
    <t>ITH-BK ｲﾝｸｶｰﾄﾘｯｼﾞ ﾌﾞﾗｯｸ</t>
  </si>
  <si>
    <t>ITH-6CL ｲﾝｸｶｰﾄﾘｯｼﾞ 6色ﾊﾟｯｸ</t>
  </si>
  <si>
    <t>ICBK86 ｲﾝｸｶｰﾄﾘｯｼﾞ ﾌﾞﾗｯｸ</t>
  </si>
  <si>
    <t>IC4CL86 ｲﾝｸｶｰﾄﾘｯｼﾞ 4色ﾊﾟｯｸ</t>
  </si>
  <si>
    <t>LPC3T21Y ETｶｰﾄﾘｯｼﾞ ｲｴﾛｰ(6200枚)</t>
  </si>
  <si>
    <t>LPC3T31K ﾌﾞﾗｯｸ</t>
  </si>
  <si>
    <t>LPC3T31C ｼｱﾝ</t>
  </si>
  <si>
    <t>LPC3T31M ﾏｾﾞﾝﾀ</t>
  </si>
  <si>
    <t>LPC3T31Y ｲｴﾛｰ</t>
  </si>
  <si>
    <t xml:space="preserve">LPC3K17K 感光体ﾕﾆｯﾄ ﾌﾞﾗｯｸ  </t>
  </si>
  <si>
    <t>LPC3H17 廃ﾄﾅｰﾎﾞｯｸｽ</t>
  </si>
  <si>
    <t xml:space="preserve">VP4300LRC ﾘﾎﾞﾝｶｰﾄﾘｯｼﾞ  </t>
  </si>
  <si>
    <t>LPC3T21K ETｶｰﾄﾘｯｼﾞ ﾌﾞﾗｯｸ(6200枚)</t>
  </si>
  <si>
    <t>LPC3T21M ETｶｰﾄﾘｯｼﾞ ﾏｾﾞﾝﾀ(6200枚)</t>
  </si>
  <si>
    <t>LPC3T21C ETｶｰﾄﾘｯｼﾞ ｼｱﾝ(6200枚)</t>
  </si>
  <si>
    <t>ﾄﾅｰｶｰﾄﾘｯｼﾞ325</t>
  </si>
  <si>
    <t>BC-345XL FINEｶｰﾄﾘｯｼﾞ ﾌﾞﾗｯｸ(大容量)</t>
  </si>
  <si>
    <t xml:space="preserve">BC-346XL FINEｶｰﾄﾘｯｼﾞ 3色ｶﾗｰ(大容量)  </t>
  </si>
  <si>
    <t>BCI-380XLPGBK ｲﾝｸﾀﾝｸ（大容量） ﾌﾞﾗｯｸ</t>
  </si>
  <si>
    <t>BCI-381XLBK ｲﾝｸﾀﾝｸ（大容量） ﾌﾞﾗｯｸ</t>
  </si>
  <si>
    <t>BCI-381+380/6MPﾏﾙﾁﾊﾟｯｸ ｲﾝｸﾀﾝｸ</t>
  </si>
  <si>
    <t>BCI-381XLC ｲﾝｸﾀﾝｸ（大容量） ｼｱﾝ</t>
  </si>
  <si>
    <t>BCI-381XLM ｲﾝｸﾀﾝｸ（大容量） ﾏｾﾞﾝﾀ</t>
  </si>
  <si>
    <t>BCI-381XLY ｲﾝｸﾀﾝｸ（大容量） ｲｴﾛｰ</t>
  </si>
  <si>
    <t>R２年度　トナー及びインクカートリッジ　参考見積内訳書</t>
  </si>
  <si>
    <t>NEC</t>
  </si>
  <si>
    <t>PR-L5900C-31　ドラムカートリッジ</t>
  </si>
  <si>
    <t>PR-L5900C-33　トナー回収ボトル</t>
  </si>
  <si>
    <t>PR-Ｌ9950Ｃ-14　ブラック</t>
  </si>
  <si>
    <t>PR-Ｌ9950Ｃ-11　イエロー</t>
  </si>
  <si>
    <t>PR-Ｌ9950Ｃ-12　マゼンタ</t>
  </si>
  <si>
    <t>PR-Ｌ9950Ｃ-13　シアン</t>
  </si>
  <si>
    <t>PR-L9950Ｃ-31　ドラムカートリッジ</t>
  </si>
  <si>
    <t>PR-L9300C-33　トナー回収ボトル</t>
  </si>
  <si>
    <t>PR-Ｌ4700-12　トナーカートリッジ</t>
  </si>
  <si>
    <t>PR-Ｌ4700-31　ドラムカートリッジ</t>
  </si>
  <si>
    <t>PR-Ｌ5500-12　トナーカートリッジ</t>
  </si>
  <si>
    <t>PR-Ｌ5500-31　ドラムカートリッジ</t>
  </si>
  <si>
    <t>PR-L8700-31　ドラムカートリッジ</t>
  </si>
  <si>
    <t>CT350376 ﾄﾞﾗﾑｶｰﾄﾘｯｼﾞ</t>
  </si>
  <si>
    <t>PR-L5900C-19　ブラック（大容量タイプ）</t>
  </si>
  <si>
    <t>PR-L8700-12　トナーカードリッジ 　※再生品（リターン品）も取り扱いございます。</t>
  </si>
  <si>
    <t>PR-L5900C-16　イエロー（大容量タイプ）</t>
  </si>
  <si>
    <t>PR-L5900C-17　マゼンタ（大容量タイプ）</t>
  </si>
  <si>
    <t>PR-L5900C-18　シアン（大容量タイプ）</t>
  </si>
  <si>
    <t xml:space="preserve">LPA4KUT4 感光体ﾕﾆｯﾄ </t>
  </si>
  <si>
    <t>BCI-325PGBK ｲﾝｸﾀﾝｸ ﾌﾞﾗｯｸ</t>
  </si>
  <si>
    <t>BCI-326BK ｲﾝｸﾀﾝｸ ﾌﾞﾗｯｸ</t>
  </si>
  <si>
    <t>BCI-326C ｲﾝｸﾀﾝｸ ｼｱﾝ</t>
  </si>
  <si>
    <t>BCI-350XLPGBK ｲﾝｸﾀﾝｸ(大容量) ﾌﾞﾗｯｸ</t>
  </si>
  <si>
    <t>ブラザー</t>
  </si>
  <si>
    <t>京セラ</t>
  </si>
  <si>
    <t>TK-3131（2本入り）</t>
  </si>
  <si>
    <t>IPSIO SPﾄﾅｰC200 ｼｱﾝ</t>
  </si>
  <si>
    <t>IPSIO SPﾄﾅｰC200 ﾏｾﾞﾝﾀ</t>
  </si>
  <si>
    <t>IPSIO SPﾄﾅｰC200 ｲｴﾛｰ</t>
  </si>
  <si>
    <t>トナーカートリッジ055　シアン</t>
  </si>
  <si>
    <t>トナーカートリッジ055　ブラック</t>
  </si>
  <si>
    <t>トナーカートリッジ055　マゼンタ</t>
  </si>
  <si>
    <t>トナーカートリッジ055　イエロー</t>
  </si>
  <si>
    <t>トナーカートリッジCRG-054BLK　ブラック</t>
  </si>
  <si>
    <t>トナーカートリッジCRG-054MAG　マゼンタ</t>
  </si>
  <si>
    <t>トナーカートリッジCRG-054CYN　シアン</t>
  </si>
  <si>
    <t>トナーカートリッジCRG-054YEL　イエロー</t>
  </si>
  <si>
    <t>HNA-M ｲﾝｸﾎﾞﾄﾙ ﾊｰﾓﾆｶ ﾏｾﾞﾝﾀ</t>
  </si>
  <si>
    <t>HNA-C ｲﾝｸﾎﾞﾄﾙ ﾊｰﾓﾆｶ ｼｱﾝ</t>
  </si>
  <si>
    <t>LPB4T24　ﾄﾅｰｶｰﾄﾘｯｼﾞ</t>
  </si>
  <si>
    <t>SJMB3500　ﾒﾝﾃﾅﾝｽﾎﾞｯｸｽ</t>
  </si>
  <si>
    <t>LPCA3K9　感光体ﾄﾞﾗﾑ</t>
  </si>
  <si>
    <t>NJ288C</t>
  </si>
  <si>
    <t>NJ289C</t>
  </si>
  <si>
    <t>NJ298C</t>
  </si>
  <si>
    <t>NJ373C</t>
  </si>
  <si>
    <t>NJ473E</t>
  </si>
  <si>
    <t>NJ480C</t>
  </si>
  <si>
    <t>NJ481C</t>
  </si>
  <si>
    <t>BCI-381XLGY ｲﾝｸﾀﾝｸ（大容量） ｸﾞﾚｰ</t>
  </si>
  <si>
    <t>NJ589C</t>
  </si>
  <si>
    <t>NJ506C</t>
  </si>
  <si>
    <t>NJ508C</t>
  </si>
  <si>
    <t>ICBK77　ﾄﾅｰｶｰﾄﾘｯｼﾞ　ﾌﾞﾗｯｸ</t>
  </si>
  <si>
    <t>NJ526E</t>
  </si>
  <si>
    <t>EPMB1　ﾒﾝﾃﾅﾝｽﾎﾞｯｸｽ</t>
  </si>
  <si>
    <t>NJ593E</t>
  </si>
  <si>
    <t>MKA-BK　ｲﾝｸﾎﾞﾄﾙ ﾏﾗｶｽ ﾌﾞﾗｯｸ</t>
  </si>
  <si>
    <t>HNA-PB ｲﾝｸﾎﾞﾄﾙ ﾊｰﾓﾆｶ ﾌｫﾄﾌﾞﾗｯｸ</t>
  </si>
  <si>
    <t>NJ619E</t>
  </si>
  <si>
    <t>NJ616E</t>
  </si>
  <si>
    <t>NJ618E</t>
  </si>
  <si>
    <t>NJ617E</t>
  </si>
  <si>
    <t>NJ620E</t>
  </si>
  <si>
    <t>BCI-300PGBK ｲﾝｸﾀﾝｸ ﾌﾞﾗｯｸ</t>
  </si>
  <si>
    <t xml:space="preserve">BCI-301BK ｲﾝｸﾀﾝｸ ﾌﾞﾗｯｸ  </t>
  </si>
  <si>
    <t>BCI-301C ｲﾝｸﾀﾝｸ ｼｱﾝ</t>
  </si>
  <si>
    <t>BCI-301M ｲﾝｸﾀﾝｸ ﾏｾﾞﾝﾀ</t>
  </si>
  <si>
    <t>BCI-301Y ｲﾝｸﾀﾝｸ ｲｴﾛｰ</t>
  </si>
  <si>
    <t>NJ619C</t>
  </si>
  <si>
    <t>NJ660E</t>
  </si>
  <si>
    <t>NJ668E</t>
  </si>
  <si>
    <t>IP01KB　ｲﾝｸﾊﾟｯｸ ﾌﾞﾗｯｸ Lｻｲｽﾞ</t>
  </si>
  <si>
    <t>IP01CB　ｲﾝｸﾊﾟｯｸ ｼｱﾝ Lｻｲｽﾞ</t>
  </si>
  <si>
    <t>IP01MB　ｲﾝｸﾊﾟｯｸ ﾏｾﾞﾝﾀ Lｻｲｽﾞ</t>
  </si>
  <si>
    <t>IP01YB　ｲﾝｸﾊﾟｯｸ ｲｴﾛｰ Lｻｲｽﾞ</t>
  </si>
  <si>
    <t>NJ672E</t>
  </si>
  <si>
    <t xml:space="preserve">KAM-BK-L ｲﾝｸｶｰﾄﾘｯｼﾞ ｶﾒ ﾌﾞﾗｯｸ増量 </t>
  </si>
  <si>
    <t xml:space="preserve">KAM-C-L ｲﾝｸｶｰﾄﾘｯｼﾞ ｶﾒ ｼｱﾝ増量 </t>
  </si>
  <si>
    <t xml:space="preserve">KAM-LC-L ｲﾝｸｶｰﾄﾘｯｼﾞ ｶﾒ ﾗｲﾄｼｱﾝ増量 </t>
  </si>
  <si>
    <t xml:space="preserve">KAM-LM-L ｲﾝｸｶｰﾄﾘｯｼﾞ ｶﾒ ﾗｲﾄﾏｾﾞﾝﾀ増量 </t>
  </si>
  <si>
    <t xml:space="preserve">KAM-M-L ｲﾝｸｶｰﾄﾘｯｼﾞ ｶﾒ ﾏｾﾞﾝﾀ増量 </t>
  </si>
  <si>
    <t xml:space="preserve">KAM-Y-L ｲﾝｸｶｰﾄﾘｯｼﾞ ｶﾒ ｲｴﾛ-増量 </t>
  </si>
  <si>
    <t xml:space="preserve">KAM-6CL-L ｲﾝｸｶｰﾄﾘｯｼﾞ ｶﾒ 6色ﾊﾟｯｸ増量 </t>
  </si>
  <si>
    <t>NJ744E</t>
  </si>
  <si>
    <t>NJ746E</t>
  </si>
  <si>
    <t>NJ748E</t>
  </si>
  <si>
    <t>NJ750E</t>
  </si>
  <si>
    <t>NJ752E</t>
  </si>
  <si>
    <t>NJ754E</t>
  </si>
  <si>
    <t>NJ741E</t>
  </si>
  <si>
    <t>NJ755E</t>
  </si>
  <si>
    <t>IB09KB　ｲﾝｸｶｰﾄﾘｯｼﾞ ﾌﾞﾗｯｸ 大容量</t>
  </si>
  <si>
    <t>IB09CB　ｲﾝｸｶｰﾄﾘｯｼﾞ ｼｱﾝ 大容量</t>
  </si>
  <si>
    <t>IB09MB　ｲﾝｸｶｰﾄﾘｯｼﾞ ﾏｾﾞﾝﾀ 大容量</t>
  </si>
  <si>
    <t>IB09YB　ｲﾝｸｶｰﾄﾘｯｼﾞ ｲｴﾛｰ 大容量</t>
  </si>
  <si>
    <t>NJ797E</t>
  </si>
  <si>
    <t>NJ799E</t>
  </si>
  <si>
    <t>NJ801E</t>
  </si>
  <si>
    <t>NJ803E</t>
  </si>
  <si>
    <t>IB10KA　ｲﾝｸｶｰﾄﾘｯｼﾞ ﾌﾞﾗｯｸ</t>
  </si>
  <si>
    <t>NJ813E</t>
  </si>
  <si>
    <t>NJ812E</t>
  </si>
  <si>
    <t>IB10CL4A　ｲﾝｸｶｰﾄﾘｯｼﾞ 4色ﾊﾟｯｸ</t>
  </si>
  <si>
    <t>SAT-BK ｲﾝｸｶｰﾄﾘｯｼﾞ ｻﾂﾏｲﾓ ﾌﾞﾗｯｸ</t>
  </si>
  <si>
    <t>SAT-6CL ｲﾝｸｶｰﾄﾘｯｼﾞ ｻﾂﾏｲﾓ 6色ﾊﾟｯｸ</t>
  </si>
  <si>
    <t>NJ837E</t>
  </si>
  <si>
    <t>NJ836E</t>
  </si>
  <si>
    <t>PRT072E</t>
  </si>
  <si>
    <t>LPC4T8M ETｶｰﾄﾘｯｼﾞ ﾏｾﾞﾝﾀﾞ</t>
  </si>
  <si>
    <t>LPC4T8Y ETｶｰﾄﾘｯｼﾞ ｲｴﾛｰ</t>
  </si>
  <si>
    <t>LPC4T8C ETｶｰﾄﾘｯｼﾞ ｼｱﾝ</t>
  </si>
  <si>
    <t>TN-48J ﾄﾅｰｶｰﾄﾘｯｼﾞ</t>
  </si>
  <si>
    <t>TN-27J ﾄﾅｰｶｰﾄﾘｯｼﾞ</t>
  </si>
  <si>
    <t>TN-62J ﾄﾅｰｶｰﾄﾘｯｼﾞ</t>
  </si>
  <si>
    <t>DR-22J ﾄﾞﾗﾑｶｰﾄﾘｯｼﾞ</t>
  </si>
  <si>
    <t>TN-297C ﾄﾅｰｶｰﾄﾘｯｼﾞ</t>
  </si>
  <si>
    <t>TN-297M ﾄﾅｰｶｰﾄﾘｯｼﾞ</t>
  </si>
  <si>
    <t>TN-297Y ﾄﾅｰｶｰﾄﾘｯｼﾞ</t>
  </si>
  <si>
    <t>045H ﾄﾅｰｶｰﾄﾘｯｼﾞ</t>
  </si>
  <si>
    <t>PRTB88E</t>
  </si>
  <si>
    <t>337/CRG-337 ﾄﾅｰｶｰﾄﾘｯｼﾞ</t>
  </si>
  <si>
    <t>306 ﾄﾅｰｶｰﾄﾘｯｼﾞ</t>
  </si>
  <si>
    <t>328 ﾄﾅｰｶｰﾄﾘｯｼﾞ</t>
  </si>
  <si>
    <t>PFI－107 ｲﾝｸﾀﾝｸ 染料ブラック</t>
  </si>
  <si>
    <t>ＰFＩ－107 ｲﾝｸﾀﾝｸ 染料シアン</t>
  </si>
  <si>
    <t>ＰFＩ－107 ｲﾝｸﾀﾝｸ 染料マゼンタ</t>
  </si>
  <si>
    <t>ＰFＩ－107 ｲﾝｸﾀﾝｸ 染料イエロー</t>
  </si>
  <si>
    <t>PGI－2300XLBK ｲﾝｸﾀﾝｸ</t>
  </si>
  <si>
    <t>PGI-2300XLC ｲﾝｸﾀﾝｸ</t>
  </si>
  <si>
    <t>PGI-2300XLM ｲﾝｸﾀﾝｸ</t>
  </si>
  <si>
    <t>PGI-2300XLY ｲﾝｸﾀﾝｸ</t>
  </si>
  <si>
    <t>304 ﾄﾅｰｶｰﾄﾘｯｼﾞ</t>
  </si>
  <si>
    <t>418BK/318K ﾄﾅｰｶｰﾄﾘｯｼﾞ</t>
  </si>
  <si>
    <t>418C ﾄﾅｰｶｰﾄﾘｯｼﾞ</t>
  </si>
  <si>
    <t>418M ﾄﾅｰｶｰﾄﾘｯｼﾞ</t>
  </si>
  <si>
    <t>418Y ﾄﾅｰｶｰﾄﾘｯｼﾞ</t>
  </si>
  <si>
    <t>LPB4T17 ETｶｰﾄﾘｯｼﾞ Mｻｲｽﾞ</t>
  </si>
  <si>
    <t>LPC3T21K ETｶｰﾄﾘｯｼﾞ ﾌﾞﾗｯｸ</t>
  </si>
  <si>
    <t>LPC3T21C ETｶｰﾄﾘｯｼﾞ ｼｱﾝ</t>
  </si>
  <si>
    <t>LPC3T21M ETｶｰﾄﾘｯｼﾞ ﾏｾﾞﾝﾀ</t>
  </si>
  <si>
    <t>LPC3T21Y ETｶｰﾄﾘｯｼﾞ ｲｴﾛｰ</t>
  </si>
  <si>
    <t>IPSiO SPﾄﾅｰｶｰﾄﾘｯｼﾞ3400H</t>
  </si>
  <si>
    <t>IPSiO SPﾄﾅｰC820H ﾌﾞﾗｯｸ</t>
  </si>
  <si>
    <t>IPSiO SPﾄﾅｰC820H ｼｱﾝ</t>
  </si>
  <si>
    <t>IPSiO SPﾄﾅｰC820H ﾏｾﾞﾝﾀ</t>
  </si>
  <si>
    <t>IPSiO SPﾄﾅｰC820H ｲｴﾛｰ</t>
  </si>
  <si>
    <t>IPSiO SPﾄﾞﾗﾑﾕﾆｯﾄC820 ﾌﾞﾗｯｸ</t>
  </si>
  <si>
    <t>IPSiO SPﾄﾞﾗﾑﾕﾆｯﾄC820 ｶﾗｰ</t>
  </si>
  <si>
    <t xml:space="preserve">IPSiO SPﾄﾅｰ4500H </t>
  </si>
  <si>
    <t>ICBK50 ｲﾝｸｶｰﾄﾘｯｼﾞ ﾌﾞﾗｯｸ</t>
  </si>
  <si>
    <t>ICLC50 ｲﾝｸｶｰﾄﾘｯｼﾞ ﾗｲﾄｼｱﾝ</t>
  </si>
  <si>
    <t>ICLM50 ｲﾝｸｶｰﾄﾘｯｼﾞ ﾗｲﾄﾏｾﾞﾝﾀ</t>
  </si>
  <si>
    <t>ICY50 ｲﾝｸｶｰﾄﾘｯｼﾞ ｲｴﾛｰ</t>
  </si>
  <si>
    <t>ICM50 ｲﾝｸｶｰﾄﾘｯｼﾞ ﾏｾﾞﾝﾀ</t>
  </si>
  <si>
    <t>ICC50 ｲﾝｸｶｰﾄﾘｯｼﾞ ｼｱﾝ</t>
  </si>
  <si>
    <t>ICBK69 ｲﾝｸｶｰﾄﾘｯｼﾞ ﾌﾞﾗｯｸ</t>
  </si>
  <si>
    <t>IPSiO SPﾄﾅｰ4500</t>
  </si>
  <si>
    <t>TNR-C4KC1 ﾄﾅｰｶｰﾄﾘｯｼﾞ ｼｱﾝ</t>
  </si>
  <si>
    <t>TNR-C4KM1 ﾄﾅｰｶｰﾄﾘｯｼﾞ ﾏｾﾞﾝﾀﾞ</t>
  </si>
  <si>
    <t>TNR-C4KY1 ﾄﾅｰｶｰﾄﾘｯｼﾞ ｲｴﾛｰ</t>
  </si>
  <si>
    <t>TNR-M4G2 ﾄﾅｰｶｰﾄﾘｯｼﾞ</t>
  </si>
  <si>
    <t>CWAA0731 ﾄﾅｰ回収ﾎﾞﾄﾙ</t>
  </si>
  <si>
    <t>ITH-C ｲﾝｸｶｰﾄﾘｯｼﾞ ｼｱﾝ</t>
  </si>
  <si>
    <t>ITH-M ｲﾝｸｶｰﾄﾘｯｼﾞ ﾏｾﾞﾝﾀ</t>
  </si>
  <si>
    <t>ITH-Y ｲﾝｸｶｰﾄﾘｯｼﾞ ｲｴﾛｰ</t>
  </si>
  <si>
    <t>ITH-LC ｲﾝｸｶｰﾄﾘｯｼﾞ ﾗｲﾄｼｱﾝ</t>
  </si>
  <si>
    <t>ITH-LM ｲﾝｸｶｰﾄﾘｯｼﾞ ﾗｲﾄﾏｾﾞﾝﾀ</t>
  </si>
  <si>
    <t>LPC3T33K　ﾄﾅｰｶｰﾄﾘｯｼﾞ ﾌﾞﾗｯｸ</t>
  </si>
  <si>
    <t>LPC3T33C　ﾄﾅｰｶｰﾄﾘｯｼﾞ ｼｱﾝ</t>
  </si>
  <si>
    <t>LPC3T33M　ﾄﾅｰｶｰﾄﾘｯｼﾞ ﾏｾﾞﾝﾀ</t>
  </si>
  <si>
    <t>LPC3T33Y　ﾄﾅｰｶｰﾄﾘｯｼﾞ ｲｴﾛｰ</t>
  </si>
  <si>
    <t>LPC3T31K ﾄﾅｰｶｰﾄﾘｯｼﾞ ﾌﾞﾗｯｸ</t>
  </si>
  <si>
    <t>LPC3T31C ﾄﾅｰｶｰﾄﾘｯｼﾞ ｼｱﾝ</t>
  </si>
  <si>
    <t>LPC3T31M ﾄﾅｰｶｰﾄﾘｯｼﾞ ﾏｾﾞﾝﾀ</t>
  </si>
  <si>
    <t>LPC3T31Y ﾄﾅｰｶｰﾄﾘｯｼﾞ ｲｴﾛｰ</t>
  </si>
  <si>
    <t>WT-223CL 廃ﾄﾅｰﾎﾞｯｸｽ</t>
  </si>
  <si>
    <t>IPSiO SP廃ﾄﾅｰﾎﾞﾄﾙC810</t>
  </si>
  <si>
    <t>LPC3K17 感光体ﾕﾆｯﾄ ｶﾗｰ  CMY共通</t>
  </si>
  <si>
    <t>IPSiO SPﾄﾞﾗﾑﾕﾆｯﾄ4500</t>
  </si>
  <si>
    <t>LPC4TCU9 定着ﾕﾆｯﾄ</t>
  </si>
  <si>
    <t>LPB3T32V ETｶｰﾄﾘｯｼﾞ</t>
  </si>
  <si>
    <t>2021年4月～2022年1月　納品実績</t>
  </si>
  <si>
    <t>品名ｺｰﾄﾞ</t>
  </si>
  <si>
    <t>品名_当時</t>
  </si>
  <si>
    <t>売上ｾｯﾄ数量</t>
  </si>
  <si>
    <t>数量</t>
  </si>
  <si>
    <t xml:space="preserve">.SDG70A3R </t>
  </si>
  <si>
    <t>リサイクルカット判Ｇ７０　Ａ３　１５００枚</t>
  </si>
  <si>
    <t xml:space="preserve">.SDG70A4R </t>
  </si>
  <si>
    <t>リサイクルカット判Ｇ７０　Ａ４　２５００枚</t>
  </si>
  <si>
    <t xml:space="preserve">NJ288C    </t>
  </si>
  <si>
    <t>インクカートリッジＢＣ－３１０　ブラック</t>
  </si>
  <si>
    <t xml:space="preserve">NJ289C    </t>
  </si>
  <si>
    <t>インクカートリッジＢＣ－３１１　３色</t>
  </si>
  <si>
    <t xml:space="preserve">NJ298C    </t>
  </si>
  <si>
    <t>インクタンクＢＣＩ－３２６＋ＢＣＩ－３２５／６ＭＰ</t>
  </si>
  <si>
    <t xml:space="preserve">NJ373C    </t>
  </si>
  <si>
    <t>インクタンクＰＧＩ－２３００ＸＬＢＫ</t>
  </si>
  <si>
    <t xml:space="preserve">NJ374C    </t>
  </si>
  <si>
    <t>インクタンクＰＧＩ－２３００ＸＬＣ</t>
  </si>
  <si>
    <t xml:space="preserve">NJ375C    </t>
  </si>
  <si>
    <t>インクタンクＰＧＩ－２３００ＸＬＭ</t>
  </si>
  <si>
    <t xml:space="preserve">NJ376C    </t>
  </si>
  <si>
    <t>インクタンクＰＧＩ－２３００ＸＬＹ</t>
  </si>
  <si>
    <t xml:space="preserve">NJ387C    </t>
  </si>
  <si>
    <t>インクタンク　ＰＦＩ－１０７　染料シアン</t>
  </si>
  <si>
    <t xml:space="preserve">NJ388C    </t>
  </si>
  <si>
    <t>インクタンク　ＰＦＩ－１０７　染料マゼンタ</t>
  </si>
  <si>
    <t xml:space="preserve">NJ389C    </t>
  </si>
  <si>
    <t>インクタンク　ＰＦＩ－１０７　染料イエロー</t>
  </si>
  <si>
    <t xml:space="preserve">NJ473E    </t>
  </si>
  <si>
    <t>インクカートリッジＩＣＢＫ７５</t>
  </si>
  <si>
    <t xml:space="preserve">NJ474E    </t>
  </si>
  <si>
    <t>インクカートリッジＩＣＣ７５</t>
  </si>
  <si>
    <t xml:space="preserve">NJ475E    </t>
  </si>
  <si>
    <t>インクカートリッジＩＣＭ７５</t>
  </si>
  <si>
    <t xml:space="preserve">NJ476E    </t>
  </si>
  <si>
    <t>インクカートリッジＩＣＹ７５</t>
  </si>
  <si>
    <t xml:space="preserve">NJ480C    </t>
  </si>
  <si>
    <t>インクＢＣＩ－３８０ＸＬＰＧＢＫブラック大容量</t>
  </si>
  <si>
    <t xml:space="preserve">NJ481C    </t>
  </si>
  <si>
    <t>インクＢＣＩ－３８１＋３８０／６ＭＰマルチパック</t>
  </si>
  <si>
    <t xml:space="preserve">NJ506C    </t>
  </si>
  <si>
    <t>ＦＩＮＥカートリッジＢＣ－３４６ＸＬ３色大容量</t>
  </si>
  <si>
    <t xml:space="preserve">NJ508C    </t>
  </si>
  <si>
    <t>ＦＩＮＥカートリッジＢＣ－３４５ＸＬブラック大容量</t>
  </si>
  <si>
    <t>インクカートリッジＩＣＢＫ７７</t>
  </si>
  <si>
    <t xml:space="preserve">NJ527E    </t>
  </si>
  <si>
    <t>インクカートリッジＩＣＢＫ７８</t>
  </si>
  <si>
    <t xml:space="preserve">NJ528E    </t>
  </si>
  <si>
    <t>インクカートリッジＩＣＣ７８</t>
  </si>
  <si>
    <t xml:space="preserve">NJ529E    </t>
  </si>
  <si>
    <t>インクカートリッジＩＣＭ７８</t>
  </si>
  <si>
    <t xml:space="preserve">NJ530E    </t>
  </si>
  <si>
    <t>インクカートリッジＩＣＹ７８</t>
  </si>
  <si>
    <t>インクタンク　ＢＣＩ－３８１ＸＬＧＹグレー</t>
  </si>
  <si>
    <t xml:space="preserve">NJ590C    </t>
  </si>
  <si>
    <t>インクタンク　ＢＣＩ－３８１ＸＬＢＫ　ブラック</t>
  </si>
  <si>
    <t xml:space="preserve">NJ591C    </t>
  </si>
  <si>
    <t>インクタンク　ＢＣＩ－３８１ＸＬＹ　イエロー</t>
  </si>
  <si>
    <t xml:space="preserve">NJ592C    </t>
  </si>
  <si>
    <t>インクタンク　ＢＣＩ－３８１ＸＬＭ　マゼンタ</t>
  </si>
  <si>
    <t xml:space="preserve">NJ593C    </t>
  </si>
  <si>
    <t>インクタンク　ＢＣＩ－３８１ＸＬＣ　シアン</t>
  </si>
  <si>
    <t>メンテナンスボックスＥＰＭＢ１</t>
  </si>
  <si>
    <t xml:space="preserve">NJ616E    </t>
  </si>
  <si>
    <t>インクボトルＭＫＡ－ＢＫ　マラカス　ブラック</t>
  </si>
  <si>
    <t xml:space="preserve">NJ617E    </t>
  </si>
  <si>
    <t>インクボトルＨＮＡ－Ｃ　ハーモニカ　シアン</t>
  </si>
  <si>
    <t xml:space="preserve">NJ618E    </t>
  </si>
  <si>
    <t>インクボトルＨＮＡ－Ｍ　ハーモニカ　マゼンタ</t>
  </si>
  <si>
    <t>インクタンクＢＣＩ－３００　ＰＧＢＫ　黒</t>
  </si>
  <si>
    <t xml:space="preserve">NJ619E    </t>
  </si>
  <si>
    <t>インクボトルＨＮＡ－Ｙ　ハーモニカ　イエロー</t>
  </si>
  <si>
    <t>インクタンクＢＣＩ－３０１ＢＫ　黒</t>
  </si>
  <si>
    <t xml:space="preserve">NJ620E    </t>
  </si>
  <si>
    <t>インクボトルＨＮＡ－ＰＢハーモニカ　フォトブラック</t>
  </si>
  <si>
    <t>インクタンクＢＣＩ－３０１Ｃ　シアン</t>
  </si>
  <si>
    <t>インクタンクＢＣＩ－３０１Ｍ　マゼンタ</t>
  </si>
  <si>
    <t>インクタンクＢＣＩ－３０１Ｙ　イエロー</t>
  </si>
  <si>
    <t xml:space="preserve">NJ660E    </t>
  </si>
  <si>
    <t>ＩＣＢＫ８６インクカートリッジ　ブラック</t>
  </si>
  <si>
    <t>ＩＰ０１ＫＢインクパック　ブラックＬサイズ</t>
  </si>
  <si>
    <t>ＩＰ０１ＣＢインクパック　シアンＬサイズ</t>
  </si>
  <si>
    <t>ＩＰ０１ＭＢインクパック　マゼンタＬサイズ</t>
  </si>
  <si>
    <t>ＩＰ０１ＹＢインクパック　イエローＬサイズ</t>
  </si>
  <si>
    <t xml:space="preserve">NJ672E    </t>
  </si>
  <si>
    <t>インクカートリッジＩＢ０６ＫＡブラック</t>
  </si>
  <si>
    <t xml:space="preserve">NJ673E    </t>
  </si>
  <si>
    <t>インクカートリッジＩＢ０６ＣＡシアン</t>
  </si>
  <si>
    <t xml:space="preserve">NJ674E    </t>
  </si>
  <si>
    <t>インクカートリッジＩＢ０６ＭＡマゼンタ</t>
  </si>
  <si>
    <t xml:space="preserve">NJ675E    </t>
  </si>
  <si>
    <t>インクカートリッジＩＢ０６ＹＡイエロー</t>
  </si>
  <si>
    <t>ＫＡＭ－６ＣＬ－Ｌカメ　６色パックＬ（増量）</t>
  </si>
  <si>
    <t>ＫＡＭ－ＢＫ－Ｌカメ　ブラックＬ（増量）</t>
  </si>
  <si>
    <t>ＫＡＭ－Ｃ－Ｌカメ　シアンＬ（増量）</t>
  </si>
  <si>
    <t>ＫＡＭ－ＬＣ－Ｌカメ　ライトシアンＬ（増量）</t>
  </si>
  <si>
    <t>ＫＡＭ－ＬＭ－Ｌカメ　ライトマゼンタＬ（増量）</t>
  </si>
  <si>
    <t>ＫＡＭ－Ｍ－Ｌカメ　マゼンタＬ（増量）</t>
  </si>
  <si>
    <t>ＫＡＭ－Ｙ－Ｌカメ　イエローＬ（増量）</t>
  </si>
  <si>
    <t xml:space="preserve">NJ755E    </t>
  </si>
  <si>
    <t>メンテナンスボックスＥＷＭＢ１</t>
  </si>
  <si>
    <t>インクカートリッジ　ブラック　大容量　ＩＢ０９ＫＢ</t>
  </si>
  <si>
    <t>インクカートリッジ　シアン　大容量　ＩＢ０９ＣＢ</t>
  </si>
  <si>
    <t>インクカートリッジ　マゼンタ　大容量　ＩＢ０９ＭＢ</t>
  </si>
  <si>
    <t>インクカートリッジ　イエロー　大容量　ＩＢ０９ＹＢ</t>
  </si>
  <si>
    <t>インクカートリッジ　４色パック　ＩＢ１０ＣＬ４Ａ</t>
  </si>
  <si>
    <t>インクカートリッジ　ブラック　ＩＢ１０ＫＡ</t>
  </si>
  <si>
    <t>インクカートリッジ　サツマイモ　ＳＡＴ－６ＣＬ</t>
  </si>
  <si>
    <t>インクカートリッジ　サツマイモ　ＳＡＴ－ＢＫ</t>
  </si>
  <si>
    <t xml:space="preserve">PRT072E   </t>
  </si>
  <si>
    <t>ＥＴカートリッジＬＰＣ４Ｔ８Ｋエネックス製</t>
  </si>
  <si>
    <t xml:space="preserve">PRT168E   </t>
  </si>
  <si>
    <t>プールトナーＴＮ－４８Ｊエネックス製</t>
  </si>
  <si>
    <t xml:space="preserve">PRT309E   </t>
  </si>
  <si>
    <t>プールドラムＰＲ－Ｌ９３００Ｃ－３１エネックス製</t>
  </si>
  <si>
    <t xml:space="preserve">PRT441E   </t>
  </si>
  <si>
    <t>プールトナーＴＮ－２７Ｊエネックス製</t>
  </si>
  <si>
    <t xml:space="preserve">PRT501E   </t>
  </si>
  <si>
    <t>プールＳＰトナー　ブラック　Ｃ２００エネックス製</t>
  </si>
  <si>
    <t xml:space="preserve">PRT502E   </t>
  </si>
  <si>
    <t>プールＳＰトナー　イエロー　Ｃ２００エネックス製</t>
  </si>
  <si>
    <t xml:space="preserve">PRT503E   </t>
  </si>
  <si>
    <t>プールＳＰトナー　マゼンタ　Ｃ２００エネックス製</t>
  </si>
  <si>
    <t xml:space="preserve">PRT504E   </t>
  </si>
  <si>
    <t>プールＳＰトナー　シアン　Ｃ２００エネックス製</t>
  </si>
  <si>
    <t xml:space="preserve">PRT511E   </t>
  </si>
  <si>
    <t>プールＤＲ－２２Ｊドラムエネックス製</t>
  </si>
  <si>
    <t xml:space="preserve">PRT777E   </t>
  </si>
  <si>
    <t>プール感光体ＬＰＣ３Ｋ１７Ｋ　エネックス製</t>
  </si>
  <si>
    <t xml:space="preserve">PRTB65E   </t>
  </si>
  <si>
    <t>プールトナー　ＴＮ－６２Ｊ　エネックス製</t>
  </si>
  <si>
    <t xml:space="preserve">PRTB66E   </t>
  </si>
  <si>
    <t>プールトナー　ＬＰＢ４Ｔ２４　エネックス製</t>
  </si>
  <si>
    <t xml:space="preserve">PRTB78E   </t>
  </si>
  <si>
    <t>プールトナー　ＴＮ－２９７Ｃ　エネックス製</t>
  </si>
  <si>
    <t xml:space="preserve">PRTB79E   </t>
  </si>
  <si>
    <t>プールトナー　ＴＮ－２９７Ｍ　エネックス製</t>
  </si>
  <si>
    <t xml:space="preserve">PRTB80E   </t>
  </si>
  <si>
    <t>プールトナー　ＴＮ－２９７Ｙ　エネックス製</t>
  </si>
  <si>
    <t>プールトナー　０４５Ｈブラック　エネックス製</t>
  </si>
  <si>
    <t>ＶＰ４３００ＬＲＣリボンカセット　汎用品</t>
  </si>
  <si>
    <t xml:space="preserve">SCRCPT001 </t>
  </si>
  <si>
    <t>再生トナーカートリッジ３０４</t>
  </si>
  <si>
    <t xml:space="preserve">SCRCPT002 </t>
  </si>
  <si>
    <t>再生トナー４０６</t>
  </si>
  <si>
    <t xml:space="preserve">SCRCPT004 </t>
  </si>
  <si>
    <t>再生トナー３２８</t>
  </si>
  <si>
    <t xml:space="preserve">SCRCPT007 </t>
  </si>
  <si>
    <t>再生トナーカートリッジ３０６</t>
  </si>
  <si>
    <t xml:space="preserve">SCRCPT012 </t>
  </si>
  <si>
    <t>再生トナー４１８ＢＫ／３１８Ｋ</t>
  </si>
  <si>
    <t xml:space="preserve">SCRCPT013 </t>
  </si>
  <si>
    <t>再生トナー４１８Ｃ</t>
  </si>
  <si>
    <t xml:space="preserve">SCRCPT014 </t>
  </si>
  <si>
    <t>再生トナー４１８Ｍ</t>
  </si>
  <si>
    <t xml:space="preserve">SCRCPT015 </t>
  </si>
  <si>
    <t>再生トナー４１８Ｙ</t>
  </si>
  <si>
    <t xml:space="preserve">SCRCPT018 </t>
  </si>
  <si>
    <t>再生トナーＬＰＢ４Ｔ１７</t>
  </si>
  <si>
    <t xml:space="preserve">SCRCPT025 </t>
  </si>
  <si>
    <t>再生トナーＬＰＣＡ３Ｔ１２Ｋ</t>
  </si>
  <si>
    <t xml:space="preserve">SCRCPT029 </t>
  </si>
  <si>
    <t>再生トナーＬＰＣ３Ｔ２１Ｋ</t>
  </si>
  <si>
    <t xml:space="preserve">SCRCPT030 </t>
  </si>
  <si>
    <t>再生トナーＬＰＣ３Ｔ２１Ｃ</t>
  </si>
  <si>
    <t xml:space="preserve">SCRCPT032 </t>
  </si>
  <si>
    <t>再生トナーＬＰＣ３Ｔ２１Ｙ</t>
  </si>
  <si>
    <t xml:space="preserve">SCRCPT033 </t>
  </si>
  <si>
    <t>再生トナーＬＰＣＡ３Ｋ９感光体ドラム</t>
  </si>
  <si>
    <t xml:space="preserve">SCRCPT035 </t>
  </si>
  <si>
    <t>再生トナーイプシオタイプ３４００Ｈ</t>
  </si>
  <si>
    <t xml:space="preserve">SCRCPT041 </t>
  </si>
  <si>
    <t>再生トナーＳＰＣ８２０Ｈブラック</t>
  </si>
  <si>
    <t xml:space="preserve">SCRCPT042 </t>
  </si>
  <si>
    <t>再生トナーＳＰＣ８２０Ｈシアン</t>
  </si>
  <si>
    <t xml:space="preserve">SCRCPT043 </t>
  </si>
  <si>
    <t>再生トナーＳＰＣ８２０Ｈマゼンタ</t>
  </si>
  <si>
    <t xml:space="preserve">SCRCPT044 </t>
  </si>
  <si>
    <t>再生トナーＳＰＣ８２０Ｈイエロー</t>
  </si>
  <si>
    <t xml:space="preserve">SCRCPT045 </t>
  </si>
  <si>
    <t>再生トナーＳＰドラムＣ８２０ブラック</t>
  </si>
  <si>
    <t xml:space="preserve">SCRCPT046 </t>
  </si>
  <si>
    <t>再生ドラムＳＰＣ８２０カラー</t>
  </si>
  <si>
    <t xml:space="preserve">SCRCPT054 </t>
  </si>
  <si>
    <t>再生トナーＣＴ２０１１２９大容量ＢＫ</t>
  </si>
  <si>
    <t xml:space="preserve">SCRCPT055 </t>
  </si>
  <si>
    <t>再生トナーＣＴ２０１１３０大容量Ｃ</t>
  </si>
  <si>
    <t xml:space="preserve">SCRCPT057 </t>
  </si>
  <si>
    <t>再生トナーＣＴ２０１１３２大容量Ｙ</t>
  </si>
  <si>
    <t xml:space="preserve">SCRCPT059 </t>
  </si>
  <si>
    <t>再生トナーＰＲ－Ｌ９３００Ｃ－１６大容量Ｙ</t>
  </si>
  <si>
    <t xml:space="preserve">SCRCPT060 </t>
  </si>
  <si>
    <t>再生トナーＰＲ－Ｌ９３００Ｃ－１７大容量Ｍ</t>
  </si>
  <si>
    <t xml:space="preserve">SCRCPT061 </t>
  </si>
  <si>
    <t>再生トナーＰＲ－Ｌ９３００Ｃ－１８大容量</t>
  </si>
  <si>
    <t xml:space="preserve">SCRCPT062 </t>
  </si>
  <si>
    <t>再生トナーＰＲ－Ｌ９３００Ｃ－１９大容量ＢＫ</t>
  </si>
  <si>
    <t xml:space="preserve">SCRCPT065 </t>
  </si>
  <si>
    <t>再生トナートナーカートリッジ３３７</t>
  </si>
  <si>
    <t xml:space="preserve">SCRCPT068 </t>
  </si>
  <si>
    <t>再生トナーＲＩＣＯＨ　ＳＰ　４５００Ｈ</t>
  </si>
  <si>
    <t xml:space="preserve">SCRCPT080 </t>
  </si>
  <si>
    <t>再生インクＢＣＩ－３２５ＰＧＢＫ</t>
  </si>
  <si>
    <t xml:space="preserve">SCRCPT082 </t>
  </si>
  <si>
    <t>再生インクＢＣＩ－３２６Ｃ</t>
  </si>
  <si>
    <t xml:space="preserve">SCRCPT083 </t>
  </si>
  <si>
    <t>再生インクＢＣＩ－３２６Ｍ</t>
  </si>
  <si>
    <t xml:space="preserve">SCRCPT084 </t>
  </si>
  <si>
    <t>再生インクＢＣＩ－３２６Ｙ</t>
  </si>
  <si>
    <t xml:space="preserve">SCRCPT087 </t>
  </si>
  <si>
    <t>再生インクＢＣＩ－３５０ＸＬＰＧＢＫ</t>
  </si>
  <si>
    <t xml:space="preserve">SCRCPT088 </t>
  </si>
  <si>
    <t>再生インクＢＣＩ－３５１ＸＬＢＫ</t>
  </si>
  <si>
    <t xml:space="preserve">SCRCPT089 </t>
  </si>
  <si>
    <t>再生インクＢＣＩ－３５１ＸＬＣ</t>
  </si>
  <si>
    <t xml:space="preserve">SCRCPT090 </t>
  </si>
  <si>
    <t>再生インクＢＣＩ－３５１ＸＬＭ</t>
  </si>
  <si>
    <t xml:space="preserve">SCRCPT091 </t>
  </si>
  <si>
    <t>再生インクＢＣＩ－３５１ＸＬＹ</t>
  </si>
  <si>
    <t xml:space="preserve">SCRCPT094 </t>
  </si>
  <si>
    <t>再生インクＢＣＩ－３７０ＸＬＰＧＢＫ</t>
  </si>
  <si>
    <t xml:space="preserve">SCRCPT095 </t>
  </si>
  <si>
    <t>再生インクＢＣＩ－３７１ＸＬＢＫ</t>
  </si>
  <si>
    <t xml:space="preserve">SCRCPT096 </t>
  </si>
  <si>
    <t>再生インクＢＣＩ－３７１ＸＬＣ</t>
  </si>
  <si>
    <t xml:space="preserve">SCRCPT097 </t>
  </si>
  <si>
    <t>再生インクＢＣＩ－３７１ＸＬＭ</t>
  </si>
  <si>
    <t xml:space="preserve">SCRCPT098 </t>
  </si>
  <si>
    <t>再生インクＢＣＩ－３７１ＸＬＹ</t>
  </si>
  <si>
    <t xml:space="preserve">SCRCPT099 </t>
  </si>
  <si>
    <t>再生インクＢＣＩ－３７１ＸＬＧＹ</t>
  </si>
  <si>
    <t xml:space="preserve">SCRCPT108 </t>
  </si>
  <si>
    <t>再生インクＩＣＢＫ５０</t>
  </si>
  <si>
    <t xml:space="preserve">SCRCPT109 </t>
  </si>
  <si>
    <t>再生インクＩＣＣ５０</t>
  </si>
  <si>
    <t xml:space="preserve">SCRCPT110 </t>
  </si>
  <si>
    <t>再生インクＩＣＭ５０</t>
  </si>
  <si>
    <t xml:space="preserve">SCRCPT111 </t>
  </si>
  <si>
    <t>再生インクＩＣＹ５０</t>
  </si>
  <si>
    <t xml:space="preserve">SCRCPT112 </t>
  </si>
  <si>
    <t>再生インクＩＣＬＣ５０</t>
  </si>
  <si>
    <t xml:space="preserve">SCRCPT113 </t>
  </si>
  <si>
    <t>再生インクＩＣＬＭ５０</t>
  </si>
  <si>
    <t xml:space="preserve">SCRCPT115 </t>
  </si>
  <si>
    <t>再生インクＩＣＢＫ６９</t>
  </si>
  <si>
    <t xml:space="preserve">SCRCPT116 </t>
  </si>
  <si>
    <t>再生インクＩＣＢＫ６９Ｌ</t>
  </si>
  <si>
    <t xml:space="preserve">SCRCPT117 </t>
  </si>
  <si>
    <t>再生インクＩＣＣ６９</t>
  </si>
  <si>
    <t xml:space="preserve">SCRCPT118 </t>
  </si>
  <si>
    <t>再生インクＩＣＭ６９</t>
  </si>
  <si>
    <t xml:space="preserve">SCRCPT121 </t>
  </si>
  <si>
    <t>再生インクＩＣＢＫ７０Ｌ</t>
  </si>
  <si>
    <t xml:space="preserve">SCRCPT122 </t>
  </si>
  <si>
    <t>再生インクＩＣＣ７０Ｌ</t>
  </si>
  <si>
    <t xml:space="preserve">SCRCPT123 </t>
  </si>
  <si>
    <t>再生インクＩＣＭ７０Ｌ</t>
  </si>
  <si>
    <t xml:space="preserve">SCRCPT124 </t>
  </si>
  <si>
    <t>再生インクＩＣＹ７０Ｌ</t>
  </si>
  <si>
    <t xml:space="preserve">SCRCPT125 </t>
  </si>
  <si>
    <t>再生インクＩＣＬＣ７０Ｌ</t>
  </si>
  <si>
    <t xml:space="preserve">SCRCPT126 </t>
  </si>
  <si>
    <t>再生インクＩＣＬＭ７０Ｌ</t>
  </si>
  <si>
    <t xml:space="preserve">SCRCPT128 </t>
  </si>
  <si>
    <t>再生インクＩＣＢＫ８０Ｌ</t>
  </si>
  <si>
    <t xml:space="preserve">SCRCPT129 </t>
  </si>
  <si>
    <t>再生インクＩＣＣ８０Ｌ</t>
  </si>
  <si>
    <t xml:space="preserve">SCRCPT130 </t>
  </si>
  <si>
    <t>再生インクＩＣＭ８０Ｌ</t>
  </si>
  <si>
    <t xml:space="preserve">SCRCPT131 </t>
  </si>
  <si>
    <t>再生インクＩＣＹ８０Ｌ</t>
  </si>
  <si>
    <t xml:space="preserve">SCRCPT132 </t>
  </si>
  <si>
    <t>再生インクＩＣＬＣ８０Ｌ</t>
  </si>
  <si>
    <t xml:space="preserve">SCRCPT133 </t>
  </si>
  <si>
    <t>再生インクＩＣＬＭ８０Ｌ</t>
  </si>
  <si>
    <t xml:space="preserve">SCRCPT135 </t>
  </si>
  <si>
    <t>再生トナーＲＩＣＯＨ　ＳＰ　４５００</t>
  </si>
  <si>
    <t xml:space="preserve">SCRCPT136 </t>
  </si>
  <si>
    <t>再生トナーＲＩＣＯＨ　ＳＰ　６４００Ｈ</t>
  </si>
  <si>
    <t xml:space="preserve">SCRCPT139 </t>
  </si>
  <si>
    <t>再生トナーＴＮＲ－Ｃ４ＫＫ１</t>
  </si>
  <si>
    <t xml:space="preserve">SCRCPT140 </t>
  </si>
  <si>
    <t>再生トナーＴＮＲ－Ｃ４ＫＣ１</t>
  </si>
  <si>
    <t xml:space="preserve">SCRCPT141 </t>
  </si>
  <si>
    <t>再生トナーＴＮＲ－Ｃ４ＫＭ１</t>
  </si>
  <si>
    <t xml:space="preserve">SCRCPT142 </t>
  </si>
  <si>
    <t>再生トナーＴＮＲ－Ｃ４ＫＹ１</t>
  </si>
  <si>
    <t xml:space="preserve">SCRCPT143 </t>
  </si>
  <si>
    <t>再生インクＢＣ‐３４０ＸＬ　リターン</t>
  </si>
  <si>
    <t xml:space="preserve">SCRCPT144 </t>
  </si>
  <si>
    <t>再生インクＢＣ‐３４１ＸＬ　３色カラー　リターン</t>
  </si>
  <si>
    <t xml:space="preserve">SCRCPT149 </t>
  </si>
  <si>
    <t>再生インクＩＣＢＫ７６</t>
  </si>
  <si>
    <t xml:space="preserve">SCRCPT150 </t>
  </si>
  <si>
    <t>再生インクＩＣＣ７６</t>
  </si>
  <si>
    <t xml:space="preserve">SCRCPT151 </t>
  </si>
  <si>
    <t>再生インクＩＣＭ７６</t>
  </si>
  <si>
    <t xml:space="preserve">SCRCPT152 </t>
  </si>
  <si>
    <t>再生インクＩＣＹ７６</t>
  </si>
  <si>
    <t xml:space="preserve">SCRCPT157 </t>
  </si>
  <si>
    <t>再生トナーＴＮＲ－Ｍ４Ｇ２</t>
  </si>
  <si>
    <t xml:space="preserve">SCRCPT159 </t>
  </si>
  <si>
    <t>再生インクＩＴＨ－ＢＫ</t>
  </si>
  <si>
    <t xml:space="preserve">SCRCPT160 </t>
  </si>
  <si>
    <t>再生インクＩＴＨ－６ＣＬ</t>
  </si>
  <si>
    <t xml:space="preserve">SCRCPT161 </t>
  </si>
  <si>
    <t>再生トナー回収ボトル　ＣＷＡＡ０７３１</t>
  </si>
  <si>
    <t xml:space="preserve">SCRCPT162 </t>
  </si>
  <si>
    <t>再生ドラムカートリッジＰＲ－Ｌ９９５０Ｃ－３１</t>
  </si>
  <si>
    <t xml:space="preserve">SCRCPT163 </t>
  </si>
  <si>
    <t>再生トナーＰＲ－Ｌ４７００－１２</t>
  </si>
  <si>
    <t xml:space="preserve">SCRCPT164 </t>
  </si>
  <si>
    <t>再生トナーＬＰＣ３Ｔ３３Ｋ</t>
  </si>
  <si>
    <t xml:space="preserve">SCRCPT165 </t>
  </si>
  <si>
    <t>再生トナーＬＰＣ３Ｔ３３Ｃ</t>
  </si>
  <si>
    <t xml:space="preserve">SCRCPT166 </t>
  </si>
  <si>
    <t>再生トナーＬＰＣ３Ｔ３３Ｍ</t>
  </si>
  <si>
    <t xml:space="preserve">SCRCPT167 </t>
  </si>
  <si>
    <t>再生トナーＬＰＣ３Ｔ３３Ｙ</t>
  </si>
  <si>
    <t xml:space="preserve">SCRCPT168 </t>
  </si>
  <si>
    <t>再生トナーＬＰＣ３Ｔ３１Ｋ</t>
  </si>
  <si>
    <t xml:space="preserve">SCRCPT169 </t>
  </si>
  <si>
    <t>再生トナーＬＰＣ３Ｔ３１Ｃ</t>
  </si>
  <si>
    <t xml:space="preserve">SCRCPT170 </t>
  </si>
  <si>
    <t>再生トナーＬＰＣ３Ｔ３１Ｍ</t>
  </si>
  <si>
    <t xml:space="preserve">SCRCPT171 </t>
  </si>
  <si>
    <t>再生トナーＬＰＣ３Ｔ３１Ｙ</t>
  </si>
  <si>
    <t xml:space="preserve">SCRCPT181 </t>
  </si>
  <si>
    <t>再生トナー大容量ＰＲ－Ｌ５９００Ｃ－１９</t>
  </si>
  <si>
    <t xml:space="preserve">SCRCPT182 </t>
  </si>
  <si>
    <t>再生トナー大容量ＰＲ－Ｌ５９００Ｃ－１６</t>
  </si>
  <si>
    <t xml:space="preserve">SCRCPT183 </t>
  </si>
  <si>
    <t>再生トナー大容量ＰＲ－Ｌ５９００Ｃ－１７</t>
  </si>
  <si>
    <t xml:space="preserve">SCRCPT184 </t>
  </si>
  <si>
    <t>再生トナー大容量ＰＲ－Ｌ５９００Ｃ－１８</t>
  </si>
  <si>
    <t xml:space="preserve">SCRCPT189 </t>
  </si>
  <si>
    <t>再生トナーＰＲ－Ｌ５５００－１２</t>
  </si>
  <si>
    <t xml:space="preserve">SCRCPT197 </t>
  </si>
  <si>
    <t>再生インクＩＴＨ－Ｃ</t>
  </si>
  <si>
    <t xml:space="preserve">SCRCPT198 </t>
  </si>
  <si>
    <t>再生インクＩＴＨ－Ｍ</t>
  </si>
  <si>
    <t xml:space="preserve">SCRCPT199 </t>
  </si>
  <si>
    <t>再生インクＩＴＨ－Ｙ</t>
  </si>
  <si>
    <t xml:space="preserve">SCRCPT200 </t>
  </si>
  <si>
    <t>再生インクＩＴＨ－ＬＣ</t>
  </si>
  <si>
    <t xml:space="preserve">SCRCPT201 </t>
  </si>
  <si>
    <t>再生インクＩＴＨ－ＬＭ</t>
  </si>
  <si>
    <t xml:space="preserve">TN0721    </t>
  </si>
  <si>
    <t>トナーカートリッジＴＫ‐３１３１（２本入）</t>
  </si>
  <si>
    <t xml:space="preserve">TN122B    </t>
  </si>
  <si>
    <t>廃トナーボックスＷＴ－２２３ＣＬ</t>
  </si>
  <si>
    <t xml:space="preserve">TN147N    </t>
  </si>
  <si>
    <t>トナーＰＲ－Ｌ７６００Ｃ－１９ブラック大容量</t>
  </si>
  <si>
    <t xml:space="preserve">TN1657    </t>
  </si>
  <si>
    <t>感光体ユニット　ブラック　タイプ４００</t>
  </si>
  <si>
    <t xml:space="preserve">TN1927    </t>
  </si>
  <si>
    <t>ＩＰＳＩＯ　ＳＰ　廃トナーボトル　Ｃ８１０</t>
  </si>
  <si>
    <t xml:space="preserve">TN198X    </t>
  </si>
  <si>
    <t>トナーＣＴ２０１１２６　シアン</t>
  </si>
  <si>
    <t xml:space="preserve">TN201N    </t>
  </si>
  <si>
    <t>トナーＰＲ－Ｌ９９５０Ｃ－１１イエロー</t>
  </si>
  <si>
    <t xml:space="preserve">TN203N    </t>
  </si>
  <si>
    <t>トナーＰＲ－Ｌ９９５０Ｃ－１３シアン</t>
  </si>
  <si>
    <t xml:space="preserve">TN2057    </t>
  </si>
  <si>
    <t>廃トナーボトル　Ｃ２２０</t>
  </si>
  <si>
    <t xml:space="preserve">TN206X    </t>
  </si>
  <si>
    <t>トナー回収ボトル　ＣＷＡＡ０７３１</t>
  </si>
  <si>
    <t xml:space="preserve">TN240X    </t>
  </si>
  <si>
    <t>トナーカートリッジ　ブラック　ＣＴ２０１６８８</t>
  </si>
  <si>
    <t xml:space="preserve">TN241X    </t>
  </si>
  <si>
    <t>トナーカートリッジ　シアン　ＣＴ２０１６８９</t>
  </si>
  <si>
    <t xml:space="preserve">TN242X    </t>
  </si>
  <si>
    <t>トナーカートリッジ　マゼンタ　ＣＴ２０１６９０</t>
  </si>
  <si>
    <t xml:space="preserve">TN243X    </t>
  </si>
  <si>
    <t>トナーカートリッジ　イエロー　ＣＴ２０１６９１</t>
  </si>
  <si>
    <t xml:space="preserve">TN244X    </t>
  </si>
  <si>
    <t>ドラムカートリッジ　ＣＴ３５０９０４</t>
  </si>
  <si>
    <t xml:space="preserve">TN249E    </t>
  </si>
  <si>
    <t>感光体ユニット　ＬＰＣ３Ｋ１７　カラーＣＭＹ共通</t>
  </si>
  <si>
    <t xml:space="preserve">TN250E    </t>
  </si>
  <si>
    <t>感光体ユニット　ＬＰＣ３Ｋ１７Ｋ　モノクロ</t>
  </si>
  <si>
    <t xml:space="preserve">TN251E    </t>
  </si>
  <si>
    <t>廃トナーボックス　ＬＰＣ３Ｈ１７</t>
  </si>
  <si>
    <t xml:space="preserve">TN2597    </t>
  </si>
  <si>
    <t>ＩＰＳｉＯ　ＳＰ　ドラムユニット　６４００</t>
  </si>
  <si>
    <t>ＲＩＣＯＨ　ＳＰ　ドラムユニット　６４００</t>
  </si>
  <si>
    <t xml:space="preserve">TN2677    </t>
  </si>
  <si>
    <t>ＲＩＣＯＨ　ＳＰドラムユニット　４５００</t>
  </si>
  <si>
    <t xml:space="preserve">TN278E    </t>
  </si>
  <si>
    <t>トナーカートリッジＬＰＣ４Ｔ８Ｋ</t>
  </si>
  <si>
    <t xml:space="preserve">TN287E    </t>
  </si>
  <si>
    <t>環境推進トナー　シアンＬＰＣ４Ｔ９ＣＶ</t>
  </si>
  <si>
    <t xml:space="preserve">TN288C    </t>
  </si>
  <si>
    <t>トナーカートリッジＣＲＧ－０５４ＹＥＬ　イエロー</t>
  </si>
  <si>
    <t xml:space="preserve">TN288E    </t>
  </si>
  <si>
    <t>環境推進トナー　マゼンタＬＰＣ４Ｔ９ＭＶ</t>
  </si>
  <si>
    <t xml:space="preserve">TN289C    </t>
  </si>
  <si>
    <t>トナーカートリッジＣＲＧ－０５４ＭＡＧ　マゼンタ</t>
  </si>
  <si>
    <t xml:space="preserve">TN289E    </t>
  </si>
  <si>
    <t>環境推進トナー　イエローＬＰＣ４Ｔ９ＹＶ</t>
  </si>
  <si>
    <t xml:space="preserve">TN290C    </t>
  </si>
  <si>
    <t>トナーカートリッジＣＲＧ－０５４ＣＹＮ　シアン</t>
  </si>
  <si>
    <t xml:space="preserve">TN291C    </t>
  </si>
  <si>
    <t>トナーカートリッジＣＲＧ－０５４ＢＬＫ　ブラック</t>
  </si>
  <si>
    <t xml:space="preserve">TN291E    </t>
  </si>
  <si>
    <t>環境推進トナー　ブラック２本入ＬＰＣ４Ｔ９ＫＰＶ</t>
  </si>
  <si>
    <t xml:space="preserve">TN292E    </t>
  </si>
  <si>
    <t>感光体ユニット　シアンＬＰＣ４Ｋ９Ｃ</t>
  </si>
  <si>
    <t xml:space="preserve">TN293E    </t>
  </si>
  <si>
    <t>感光体ユニット　マゼンタＬＰＣ４Ｋ９Ｍ</t>
  </si>
  <si>
    <t xml:space="preserve">TN294E    </t>
  </si>
  <si>
    <t>感光体ユニット　イエローＬＰＣ４Ｋ９Ｙ</t>
  </si>
  <si>
    <t xml:space="preserve">TN295E    </t>
  </si>
  <si>
    <t>感光体ユニット　ブラックＬＰＣ４Ｋ９Ｋ</t>
  </si>
  <si>
    <t xml:space="preserve">TN300C    </t>
  </si>
  <si>
    <t>トナーカートリッジ０５５（ブラック）</t>
  </si>
  <si>
    <t xml:space="preserve">TN301C    </t>
  </si>
  <si>
    <t>トナーカートリッジ０５５（シアン）</t>
  </si>
  <si>
    <t xml:space="preserve">TN301E    </t>
  </si>
  <si>
    <t>廃トナーボックスＬＰＣ４Ｈ９</t>
  </si>
  <si>
    <t xml:space="preserve">TN302C    </t>
  </si>
  <si>
    <t>トナーカートリッジ０５５（マゼンタ）</t>
  </si>
  <si>
    <t xml:space="preserve">TN303C    </t>
  </si>
  <si>
    <t>トナーカートリッジ０５５（イエロー）</t>
  </si>
  <si>
    <t xml:space="preserve">TN305E    </t>
  </si>
  <si>
    <t>定着ユニットＬＰＣ４ＴＣＵ９</t>
  </si>
  <si>
    <t xml:space="preserve">TN325X    </t>
  </si>
  <si>
    <t>ＣＴ２０２６８１大容量トナーカートリッジブラック</t>
  </si>
  <si>
    <t xml:space="preserve">TN327X    </t>
  </si>
  <si>
    <t>ＣＴ２０２６８３大容量トナーカートリッジマゼンタ</t>
  </si>
  <si>
    <t xml:space="preserve">TN328X    </t>
  </si>
  <si>
    <t>ＣＴ２０２６８４大容量トナーカートリッジイエロー</t>
  </si>
  <si>
    <t xml:space="preserve">TN329X    </t>
  </si>
  <si>
    <t>ＣＴ３５１１１０ドラムカートリッジブラック</t>
  </si>
  <si>
    <t xml:space="preserve">TN368E    </t>
  </si>
  <si>
    <t>環境推進トナー　ＬＰＣ３Ｔ３５ＫＶブラック</t>
  </si>
  <si>
    <t xml:space="preserve">TN369E    </t>
  </si>
  <si>
    <t>環境推進トナー　ＬＰＣ３Ｔ３５ＹＶイエロー</t>
  </si>
  <si>
    <t xml:space="preserve">TN370E    </t>
  </si>
  <si>
    <t>環境推進トナー　ＬＰＣ３Ｔ３５ＭＶマゼンタ</t>
  </si>
  <si>
    <t xml:space="preserve">TN371E    </t>
  </si>
  <si>
    <t>環境推進トナー　ＬＰＣ３Ｔ３５ＣＶシアン</t>
  </si>
  <si>
    <t xml:space="preserve">TN439E    </t>
  </si>
  <si>
    <t>環境推進トナー　ＥＴカートリッジ　ＬＰＢ３Ｔ３２Ｖ</t>
  </si>
  <si>
    <t>2020年4月～2021年3月　納品実績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</si>
  <si>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</si>
  <si>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</si>
  <si>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</si>
  <si>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</si>
  <si>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</si>
  <si>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</si>
  <si>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</si>
  <si>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</si>
  <si>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</si>
  <si>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</si>
  <si>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</si>
  <si>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</si>
  <si>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 xml:space="preserve">.SDG70B4R </t>
  </si>
  <si>
    <t>リサイクルカット判Ｇ７０　Ｂ４　２５００枚</t>
  </si>
  <si>
    <t xml:space="preserve">.SDG70B5R </t>
  </si>
  <si>
    <t>リサイクルカット判Ｇ７０　Ｂ５　２５００枚</t>
  </si>
  <si>
    <t xml:space="preserve">CRG-045BK </t>
  </si>
  <si>
    <t>ＣＲＧ－０４５ＢＫ　トナーカートリッジ　リターン</t>
  </si>
  <si>
    <t xml:space="preserve">CRG-045C  </t>
  </si>
  <si>
    <t>ＣＲＧ－０４５Ｃ　トナーカートリッジ　リターン</t>
  </si>
  <si>
    <t xml:space="preserve">CRG-045M  </t>
  </si>
  <si>
    <t>ＣＲＧ－０４５Ｍ　トナーカートリッジ　リターン</t>
  </si>
  <si>
    <t xml:space="preserve">CRG-045Y  </t>
  </si>
  <si>
    <t>ＣＲＧ－０４５Ｙ　トナーカートリッジ　リターン</t>
  </si>
  <si>
    <t xml:space="preserve">CWAA0731  </t>
  </si>
  <si>
    <t>トナー回収ボトル　再生</t>
  </si>
  <si>
    <t xml:space="preserve">ITH-M     </t>
  </si>
  <si>
    <t>ＩＴＨ－Ｍ　インクカートリッジ　マゼンタ　再生</t>
  </si>
  <si>
    <t xml:space="preserve">ITH-Y     </t>
  </si>
  <si>
    <t>ＩＴＨ－Ｙ　インクカートリッジ　イエロー　再生</t>
  </si>
  <si>
    <t xml:space="preserve">KAM-BK-L  </t>
  </si>
  <si>
    <t>ＫＡＭ－ＢＫ－Ｌ　インクカートリッジブラック　再生</t>
  </si>
  <si>
    <t xml:space="preserve">NJ0707    </t>
  </si>
  <si>
    <t>ＳＧ廃インクボックスＩＣ４１</t>
  </si>
  <si>
    <t xml:space="preserve">NJ071B    </t>
  </si>
  <si>
    <t>インクカートリッジＬＣ１１１ＢＫ</t>
  </si>
  <si>
    <t xml:space="preserve">NJ072B    </t>
  </si>
  <si>
    <t>インクカートリッジＬＣ１１１Ｃ</t>
  </si>
  <si>
    <t xml:space="preserve">NJ073B    </t>
  </si>
  <si>
    <t>インクカートリッジＬＣ１１１Ｍ</t>
  </si>
  <si>
    <t xml:space="preserve">NJ075B    </t>
  </si>
  <si>
    <t>インクカートリッジ　ＬＣ２１１ＢＫ</t>
  </si>
  <si>
    <t xml:space="preserve">NJ077B    </t>
  </si>
  <si>
    <t>インクカートリッジ　ＬＣ２１１Ｃ</t>
  </si>
  <si>
    <t xml:space="preserve">NJ078B    </t>
  </si>
  <si>
    <t>インクカートリッジ　ＬＣ２１１Ｍ</t>
  </si>
  <si>
    <t xml:space="preserve">NJ079B    </t>
  </si>
  <si>
    <t>インクカートリッジ　ＬＣ２１１Ｙ</t>
  </si>
  <si>
    <t xml:space="preserve">NJ104B    </t>
  </si>
  <si>
    <t>インクカートリッジＬＣ３１１７－４ＰＫ　４色パック</t>
  </si>
  <si>
    <t xml:space="preserve">NJ109B    </t>
  </si>
  <si>
    <t>インクカートリッジ大容量ＬＣ３１１９－４ＰＫ</t>
  </si>
  <si>
    <t xml:space="preserve">NJ130B    </t>
  </si>
  <si>
    <t>インクカートリッジＬＣ１１１　４色入り</t>
  </si>
  <si>
    <t xml:space="preserve">NJ312C    </t>
  </si>
  <si>
    <t>インクカートリッジＢＣ‐３４０ＸＬ</t>
  </si>
  <si>
    <t xml:space="preserve">NJ313C    </t>
  </si>
  <si>
    <t>インクカートリッジＢＣ‐３４１ＸＬ</t>
  </si>
  <si>
    <t xml:space="preserve">NJ337E    </t>
  </si>
  <si>
    <t>インクカートリッジ　ＩＣＣ５９</t>
  </si>
  <si>
    <t xml:space="preserve">NJ338E    </t>
  </si>
  <si>
    <t>インクカートリッジ　ＩＣＭ５９</t>
  </si>
  <si>
    <t xml:space="preserve">NJ339E    </t>
  </si>
  <si>
    <t>インクカートリッジ　ＩＣＹ５９</t>
  </si>
  <si>
    <t xml:space="preserve">NJ340E    </t>
  </si>
  <si>
    <t>インクカートリッジ　ＩＣＢＫ５９</t>
  </si>
  <si>
    <t xml:space="preserve">NJ386C    </t>
  </si>
  <si>
    <t>インクタンク　ＰＦＩ－１０７　染料ブラック</t>
  </si>
  <si>
    <t xml:space="preserve">NJ397C    </t>
  </si>
  <si>
    <t>ＢＣＩ－３７１＋ＢＣＩ－３７０／６ＭＰ</t>
  </si>
  <si>
    <t xml:space="preserve">NJ453E    </t>
  </si>
  <si>
    <t>インクカートリッジＩＣＢＫ６９Ｌ</t>
  </si>
  <si>
    <t xml:space="preserve">NJ456C    </t>
  </si>
  <si>
    <t>メンテナンスカートリッジＭＣ－１０</t>
  </si>
  <si>
    <t xml:space="preserve">NJ457E    </t>
  </si>
  <si>
    <t>４色インクパックＩＣ４ＣＬ６９</t>
  </si>
  <si>
    <t xml:space="preserve">NJ482C    </t>
  </si>
  <si>
    <t>インクＢＣＩ－３８１ｓ＋ＢＣＩ－３８０ｓ／６ＭＰ</t>
  </si>
  <si>
    <t xml:space="preserve">NJ484C    </t>
  </si>
  <si>
    <t>インクＢＣＩ－３８１＋ＢＣＩ－３８０／５ＭＰマルチ</t>
  </si>
  <si>
    <t xml:space="preserve">NJ531E    </t>
  </si>
  <si>
    <t>インクカートリッジＩＣ４ＣＬ７８</t>
  </si>
  <si>
    <t xml:space="preserve">NJ575E    </t>
  </si>
  <si>
    <t>インクカートリッジブラック増量ＲＤＨ－ＢＫ－Ｌ</t>
  </si>
  <si>
    <t xml:space="preserve">NJ594E    </t>
  </si>
  <si>
    <t>インクカートリッジ　ＩＴＨ－ＢＫ</t>
  </si>
  <si>
    <t xml:space="preserve">NJ742E    </t>
  </si>
  <si>
    <t>ＫＡＭ－６ＣＬ－Ｍカメ６色パックＭ（黒のみ増量）</t>
  </si>
  <si>
    <t xml:space="preserve">NJ771E    </t>
  </si>
  <si>
    <t>メンテナンスボックス　ＳＪＭＢ３５００</t>
  </si>
  <si>
    <t xml:space="preserve">NJ784E    </t>
  </si>
  <si>
    <t>インクカートリッジ４色パック大容量ＩＢ０７ＣＬ４Ｂ</t>
  </si>
  <si>
    <t xml:space="preserve">NJH119V   </t>
  </si>
  <si>
    <t>ＨＰ１３５　インクカートリッジ３色カラー</t>
  </si>
  <si>
    <t xml:space="preserve">NJH153V   </t>
  </si>
  <si>
    <t>ＨＰ１２９　インクカートリッジ　ブラック</t>
  </si>
  <si>
    <t xml:space="preserve">PRL470012 </t>
  </si>
  <si>
    <t>トナーカートリッジ　ＰＲ－Ｌ４７００－１２</t>
  </si>
  <si>
    <t xml:space="preserve">PRT059E   </t>
  </si>
  <si>
    <t>プールトナー３２６エネックス製</t>
  </si>
  <si>
    <t xml:space="preserve">PRT069E   </t>
  </si>
  <si>
    <t>ＥＴカートリッジＬＰＣ４Ｔ８Ｃエネックス製</t>
  </si>
  <si>
    <t xml:space="preserve">PRT070E   </t>
  </si>
  <si>
    <t>ＥＴカートリッジＬＰＣ４Ｔ８Ｍエネックス製</t>
  </si>
  <si>
    <t xml:space="preserve">PRT071E   </t>
  </si>
  <si>
    <t>プールＥＴカートリッジＬＰＣ４Ｔ８Ｙエネックス製</t>
  </si>
  <si>
    <t xml:space="preserve">PRT113E   </t>
  </si>
  <si>
    <t>大容量プールＰＲ－Ｌ５９００Ｃ－１６エネックス製</t>
  </si>
  <si>
    <t xml:space="preserve">PRT115E   </t>
  </si>
  <si>
    <t>大容量プールＰＲ－Ｌ５９００Ｃ－１８エネックス製</t>
  </si>
  <si>
    <t xml:space="preserve">PRT116E   </t>
  </si>
  <si>
    <t>大容量プールＰＲ－Ｌ５９００Ｃ－１９エネックス製</t>
  </si>
  <si>
    <t xml:space="preserve">PRT296E   </t>
  </si>
  <si>
    <t>プールＣＴ３５０９０４ドラム　エネックス製</t>
  </si>
  <si>
    <t xml:space="preserve">PRT395E   </t>
  </si>
  <si>
    <t>プールＣＴ２０１６８８ブラックエネックス製</t>
  </si>
  <si>
    <t xml:space="preserve">PRT396E   </t>
  </si>
  <si>
    <t>プールＣＴ２０１６８９シアンエネックス製</t>
  </si>
  <si>
    <t xml:space="preserve">PRT397E   </t>
  </si>
  <si>
    <t>プールＣＴ２０１６９０マゼンタエネックス製</t>
  </si>
  <si>
    <t xml:space="preserve">PRT398E   </t>
  </si>
  <si>
    <t>プールＣＴ２０１６９１イエローエネックス製</t>
  </si>
  <si>
    <t xml:space="preserve">PRT445E   </t>
  </si>
  <si>
    <t>プールＤＲ－２１Ｊドラムエネックス製</t>
  </si>
  <si>
    <t xml:space="preserve">PRT465E   </t>
  </si>
  <si>
    <t>ＴＮＲ－Ｃ４ＨＣ１トナーエネックス製</t>
  </si>
  <si>
    <t xml:space="preserve">PRT645E   </t>
  </si>
  <si>
    <t>プールトナーＴＮ－２６Ｊエネックス製</t>
  </si>
  <si>
    <t xml:space="preserve">PRT664E   </t>
  </si>
  <si>
    <t>プールトナーＳＰブラックＣ３１０Ｈエネックス製</t>
  </si>
  <si>
    <t xml:space="preserve">PRT681E   </t>
  </si>
  <si>
    <t>プールトナーＳＰシアンＣ３１０Ｈエネックス製</t>
  </si>
  <si>
    <t xml:space="preserve">PRT682E   </t>
  </si>
  <si>
    <t>プールトナーＳＰマゼンタＣ３１０Ｈエネックス製</t>
  </si>
  <si>
    <t xml:space="preserve">PRT683E   </t>
  </si>
  <si>
    <t>プールトナーＳＰイエローＣ３１０Ｈエネックス製</t>
  </si>
  <si>
    <t xml:space="preserve">PRT754E   </t>
  </si>
  <si>
    <t>トナーＰＲ－Ｌ５５００－１２エネックス製</t>
  </si>
  <si>
    <t xml:space="preserve">PRT776E   </t>
  </si>
  <si>
    <t>プール感光体ＬＰＣ３Ｋ１７カラー１本エネックス製</t>
  </si>
  <si>
    <t xml:space="preserve">PRT793E   </t>
  </si>
  <si>
    <t>ＴＫ－３１３１　トナー　（２本）エネックス製</t>
  </si>
  <si>
    <t xml:space="preserve">PRTA75E   </t>
  </si>
  <si>
    <t>トナーカートリッジ　ＬＰＢ３Ｔ２５　エネックス製</t>
  </si>
  <si>
    <t xml:space="preserve">PRTA81E   </t>
  </si>
  <si>
    <t>リサイクルトナー　ＬＢ３２１Ｂ　エネックス製</t>
  </si>
  <si>
    <t xml:space="preserve">PRTB77E   </t>
  </si>
  <si>
    <t>プールトナー　ＴＮ－２９３ＢＫ　エネックス製</t>
  </si>
  <si>
    <t>R-CT202681</t>
  </si>
  <si>
    <t>ＣＴ２０２６８１　再生トナーカーリッジ</t>
  </si>
  <si>
    <t xml:space="preserve">SCRCPT026 </t>
  </si>
  <si>
    <t>再生トナーＬＰＣＡ３Ｔ１２Ｃ</t>
  </si>
  <si>
    <t xml:space="preserve">SCRCPT031 </t>
  </si>
  <si>
    <t>再生トナーＬＰＣ３Ｔ２１Ｍ</t>
  </si>
  <si>
    <t xml:space="preserve">SCRCPT050 </t>
  </si>
  <si>
    <t>再生トナーＣＴ２０１２７６ブラック</t>
  </si>
  <si>
    <t xml:space="preserve">SCRCPT051 </t>
  </si>
  <si>
    <t>再生トナーＣＴ２０１０８７シアン</t>
  </si>
  <si>
    <t xml:space="preserve">SCRCPT052 </t>
  </si>
  <si>
    <t>再生トナーＣＴ２０１０８８マゼンタ</t>
  </si>
  <si>
    <t xml:space="preserve">SCRCPT053 </t>
  </si>
  <si>
    <t>再生トナーＣＴ２０１０８９イエロー</t>
  </si>
  <si>
    <t xml:space="preserve">SCRCPT067 </t>
  </si>
  <si>
    <t>再生トナーＩＰＳｉＯ　ＳＰ　８２００</t>
  </si>
  <si>
    <t xml:space="preserve">SCRCPT076 </t>
  </si>
  <si>
    <t>再生インクＢＣＩ－３２１Ｍ</t>
  </si>
  <si>
    <t xml:space="preserve">SCRCPT077 </t>
  </si>
  <si>
    <t>再生インクＢＣＩ－３２１Ｙ</t>
  </si>
  <si>
    <t xml:space="preserve">SCRCPT079 </t>
  </si>
  <si>
    <t>再生インクＢＣＩ－３２１＋３２０／５ＭＰ　５色パッ</t>
  </si>
  <si>
    <t xml:space="preserve">SCRCPT081 </t>
  </si>
  <si>
    <t>再生インクＢＣＩ－３２６ＢＫ</t>
  </si>
  <si>
    <t xml:space="preserve">SCRCPT085 </t>
  </si>
  <si>
    <t>再生インクＢＣＩ－３２６ＧＹ</t>
  </si>
  <si>
    <t xml:space="preserve">SCRCPT092 </t>
  </si>
  <si>
    <t>再生インクＢＣＩ－３５１ＸＬＧＹ</t>
  </si>
  <si>
    <t xml:space="preserve">SCRCPT119 </t>
  </si>
  <si>
    <t>再生インクＩＣＹ６９</t>
  </si>
  <si>
    <t xml:space="preserve">SCRCPT134 </t>
  </si>
  <si>
    <t>再生インクＩＣ６ＣＬ８０Ｌ　６色パック</t>
  </si>
  <si>
    <t xml:space="preserve">SCRCPT153 </t>
  </si>
  <si>
    <t>再生トナーＴＣ－Ｃ４ＡＫ２</t>
  </si>
  <si>
    <t xml:space="preserve">SCRCPT172 </t>
  </si>
  <si>
    <t>再生トナーＣＴ２０２６８１ブラック</t>
  </si>
  <si>
    <t xml:space="preserve">SCRCPT173 </t>
  </si>
  <si>
    <t>再生トナーＣＴ２０２６８２シアン</t>
  </si>
  <si>
    <t xml:space="preserve">SCRCPT174 </t>
  </si>
  <si>
    <t>再生トナーＣＴ２０２６８３マゼンタ</t>
  </si>
  <si>
    <t xml:space="preserve">SCRCPT175 </t>
  </si>
  <si>
    <t>再生トナーＣＴ２０２６８４イエロー</t>
  </si>
  <si>
    <t xml:space="preserve">SCRCPT176 </t>
  </si>
  <si>
    <t>再生トナーＣＴ２０１６８８ブラック</t>
  </si>
  <si>
    <t xml:space="preserve">SCRCPT177 </t>
  </si>
  <si>
    <t>再生トナーＣＴ２０１６８９シアン</t>
  </si>
  <si>
    <t xml:space="preserve">SCRCPT178 </t>
  </si>
  <si>
    <t>再生トナーＣＴ２０１６９０マゼンタ</t>
  </si>
  <si>
    <t xml:space="preserve">SCRCPT179 </t>
  </si>
  <si>
    <t>再生トナーＣＴ２０１６９１イエロー</t>
  </si>
  <si>
    <t xml:space="preserve">SCRCPT180 </t>
  </si>
  <si>
    <t>再生ドラムカートリッジＣＴ３５０９０４</t>
  </si>
  <si>
    <t xml:space="preserve">SCRCPT185 </t>
  </si>
  <si>
    <t>再生トナーＰＲ－Ｌ９９５０Ｃ－１４</t>
  </si>
  <si>
    <t xml:space="preserve">SCRCPT186 </t>
  </si>
  <si>
    <t>再生トナーＰＲ－Ｌ９９５０Ｃ－１１</t>
  </si>
  <si>
    <t xml:space="preserve">SCRCPT187 </t>
  </si>
  <si>
    <t>再生トナーＰＲ－Ｌ９９５０Ｃ－１２</t>
  </si>
  <si>
    <t xml:space="preserve">SCRCPT188 </t>
  </si>
  <si>
    <t>再生トナーＰＲ－Ｌ９９５０Ｃ－１３</t>
  </si>
  <si>
    <t xml:space="preserve">SCRCPT190 </t>
  </si>
  <si>
    <t>再生トナーＲＩＣＯＨ　ＳＰ　２３００Ｈ</t>
  </si>
  <si>
    <t xml:space="preserve">SG80A3W   </t>
  </si>
  <si>
    <t>リサイクルカット判Ｇ８０　Ａ３　ＦＳＣ　１５００枚</t>
  </si>
  <si>
    <t xml:space="preserve">SG80A4W   </t>
  </si>
  <si>
    <t>リサイクルカット判Ｇ８０　Ａ４　ＦＳＣ　２５００枚</t>
  </si>
  <si>
    <t xml:space="preserve">SG80B4W   </t>
  </si>
  <si>
    <t>リサイクルカット判Ｇ８０　Ｂ４　ＦＳＣ　２５００枚</t>
  </si>
  <si>
    <t xml:space="preserve">TN074B    </t>
  </si>
  <si>
    <t>トナーカートリッジ　ＴＮ－２９１ＢＫ</t>
  </si>
  <si>
    <t xml:space="preserve">TN075B    </t>
  </si>
  <si>
    <t>トナーカートリッジ　ＴＮ－２９１Ｃ</t>
  </si>
  <si>
    <t xml:space="preserve">TN076B    </t>
  </si>
  <si>
    <t>トナーカートリッジ　ＴＮ－２９１Ｍ</t>
  </si>
  <si>
    <t xml:space="preserve">TN077B    </t>
  </si>
  <si>
    <t>トナーカートリッジ　ＴＮ－２９１Ｙ</t>
  </si>
  <si>
    <t xml:space="preserve">TN173C    </t>
  </si>
  <si>
    <t>トナーカートリッジ４１８　イエロー</t>
  </si>
  <si>
    <t xml:space="preserve">TN174C    </t>
  </si>
  <si>
    <t>トナーカートリッジ４１８　マゼンタ</t>
  </si>
  <si>
    <t xml:space="preserve">TN175C    </t>
  </si>
  <si>
    <t>トナーカートリッジ４１８　シアン</t>
  </si>
  <si>
    <t xml:space="preserve">TN177C    </t>
  </si>
  <si>
    <t>トナーカートリッジ４１８ＶＰ　ブラック　２個入</t>
  </si>
  <si>
    <t xml:space="preserve">TN178N    </t>
  </si>
  <si>
    <t>トナー回収ボックスＰＲ－Ｌ９３００Ｃ－３３</t>
  </si>
  <si>
    <t xml:space="preserve">TN203X    </t>
  </si>
  <si>
    <t>大容量トナーＣＴ２０１１３１　マゼンタ</t>
  </si>
  <si>
    <t xml:space="preserve">TN2147    </t>
  </si>
  <si>
    <t>ＳＰトナー　Ｃ８２０Ｈ　黒</t>
  </si>
  <si>
    <t xml:space="preserve">TN222X    </t>
  </si>
  <si>
    <t>ドラムカートリッジＣＴ３５０５９１</t>
  </si>
  <si>
    <t xml:space="preserve">TN333X    </t>
  </si>
  <si>
    <t>ＣＷＡＡ０９１５トナー回収ボトル</t>
  </si>
  <si>
    <t xml:space="preserve">TN342K    </t>
  </si>
  <si>
    <t>ＩＤ－Ｃ４ＭＡイメージドラムユニット</t>
  </si>
  <si>
    <t xml:space="preserve">TN351F    </t>
  </si>
  <si>
    <t>ドラムカートリッジＬＢ３２１</t>
  </si>
  <si>
    <t xml:space="preserve">TN354N    </t>
  </si>
  <si>
    <t>トナー回収ボトルＰＲ－Ｌ５９００Ｃ－３３</t>
  </si>
  <si>
    <t xml:space="preserve">TN380N    </t>
  </si>
  <si>
    <t>ドラムカートリッジＰＲ－Ｌ８７００－３１</t>
  </si>
  <si>
    <t xml:space="preserve">TN394E    </t>
  </si>
  <si>
    <t>ＥＴカートリッジ　ＬＰＢ４Ｔ２４</t>
  </si>
  <si>
    <t xml:space="preserve">TN415K    </t>
  </si>
  <si>
    <t>ＴＣ－Ｃ４ＡＫ２トナー（ブラック）大容量</t>
  </si>
  <si>
    <t xml:space="preserve">TN416K    </t>
  </si>
  <si>
    <t>ＴＣ－Ｃ４ＡＹ２トナー（イエロー）大容量</t>
  </si>
  <si>
    <t xml:space="preserve">TN417K    </t>
  </si>
  <si>
    <t>ＴＣ－Ｃ４ＡＭ２トナー（マゼンタ）大容量</t>
  </si>
  <si>
    <t xml:space="preserve">TN418K    </t>
  </si>
  <si>
    <t>ＴＣ－Ｃ４ＡＣ２トナー（シアン）大容量</t>
  </si>
  <si>
    <t xml:space="preserve">TN435K    </t>
  </si>
  <si>
    <t>ＩＤ－Ｃ４ＳＰイメージドラム４色一体型</t>
  </si>
  <si>
    <t xml:space="preserve">SCRCPT002 </t>
  </si>
  <si>
    <t xml:space="preserve">SCRCPT004 </t>
  </si>
  <si>
    <t xml:space="preserve">RN310Y    </t>
  </si>
  <si>
    <t>NJ374C</t>
  </si>
  <si>
    <t>NJ375C</t>
  </si>
  <si>
    <t>NJ376C</t>
  </si>
  <si>
    <t>NJ387C</t>
  </si>
  <si>
    <t>NJ388C</t>
  </si>
  <si>
    <t>NJ389C</t>
  </si>
  <si>
    <t>NJ474E</t>
  </si>
  <si>
    <t>NJ475E</t>
  </si>
  <si>
    <t>NJ476E</t>
  </si>
  <si>
    <t>NJ527E</t>
  </si>
  <si>
    <t>NJ529E</t>
  </si>
  <si>
    <t>NJ530E</t>
  </si>
  <si>
    <t>NJ590C</t>
  </si>
  <si>
    <t>NJ591C</t>
  </si>
  <si>
    <t>NJ592C</t>
  </si>
  <si>
    <t>NJ593C</t>
  </si>
  <si>
    <t>NJ620C</t>
  </si>
  <si>
    <t>NJ621C</t>
  </si>
  <si>
    <t>NJ622C</t>
  </si>
  <si>
    <t>NJ623C</t>
  </si>
  <si>
    <t>NJ669E</t>
  </si>
  <si>
    <t>NJ670E</t>
  </si>
  <si>
    <t>NJ671E</t>
  </si>
  <si>
    <t>NJ673E</t>
  </si>
  <si>
    <t>NJ674E</t>
  </si>
  <si>
    <t>NJ675E</t>
  </si>
  <si>
    <t xml:space="preserve">SDG70A4R </t>
  </si>
  <si>
    <t>SDG70A3R</t>
  </si>
  <si>
    <t>数量</t>
  </si>
  <si>
    <t>XEROX</t>
  </si>
  <si>
    <t>406 ﾄﾅｰｶｰﾄﾘｯｼﾞ</t>
  </si>
  <si>
    <t>BC-310 FINEｶｰﾄﾘｯｼﾞ ﾌﾞﾗｯｸ</t>
  </si>
  <si>
    <t>BC-311 FINEｶｰﾄﾘｯｼﾞ 3色ｶﾗｰ</t>
  </si>
  <si>
    <t>BC-340XL FINEｶｰﾄﾘｯｼﾞ ﾌﾞﾗｯｸ(大容量)</t>
  </si>
  <si>
    <t xml:space="preserve">BC-341XL FINEｶｰﾄﾘｯｼﾞ 3色ｶﾗｰ(大容量)  </t>
  </si>
  <si>
    <t xml:space="preserve">BCI-370XLPGBK ｲﾝｸﾀﾝｸ(大容量) ﾌﾞﾗｯｸ  </t>
  </si>
  <si>
    <t xml:space="preserve">BCI-371XLBK ｲﾝｸﾀﾝｸ(大容量) ﾌﾞﾗｯｸ  </t>
  </si>
  <si>
    <t xml:space="preserve">LPC4T9KPV 環境推進ﾄﾅｰ ﾌﾞﾗｯｸ2本ﾊﾟｯｸ </t>
  </si>
  <si>
    <t xml:space="preserve">LPC4T9CV 環境推進ﾄﾅｰ ｼｱﾝ </t>
  </si>
  <si>
    <t>LPC4H9 廃ﾄﾅｰﾎﾞｯｸｽ</t>
  </si>
  <si>
    <t xml:space="preserve">LPC4K9K 感光体ﾕﾆｯﾄ ﾌﾞﾗｯｸ  </t>
  </si>
  <si>
    <t xml:space="preserve">LPC4K9C 感光体ﾕﾆｯﾄ ｼｱﾝ  </t>
  </si>
  <si>
    <t xml:space="preserve">IPSiO SPﾄﾞﾗﾑﾕﾆｯﾄ6400  </t>
  </si>
  <si>
    <t>BCI-350XLPGBK ｲﾝｸﾀﾝｸ(大容量) ﾌﾞﾗｯｸ</t>
  </si>
  <si>
    <t>LPC4T8K ETｶｰﾄﾘｯｼﾞ ﾌﾞﾗｯｸ</t>
  </si>
  <si>
    <t>LPCA3T12C ETｶｰﾄﾘｯｼﾞ ｼｱﾝ</t>
  </si>
  <si>
    <t>ICC69 ｲﾝｸｶｰﾄﾘｯｼﾞ ｼｱﾝ</t>
  </si>
  <si>
    <t>ICBK70L ｲﾝｸｶｰﾄﾘｯｼﾞ ﾌﾞﾗｯｸ増量</t>
  </si>
  <si>
    <t>ICC70L ｲﾝｸｶｰﾄﾘｯｼﾞ ｼｱﾝ増量</t>
  </si>
  <si>
    <t>ICBK80L ｲﾝｸｶｰﾄﾘｯｼﾞ ﾌﾞﾗｯｸ増量</t>
  </si>
  <si>
    <t>ICC80L ｲﾝｸｶｰﾄﾘｯｼﾞ ｼｱﾝ増量</t>
  </si>
  <si>
    <t>IPSIO SPﾄﾅｰC200 ﾌﾞﾗｯｸ</t>
  </si>
  <si>
    <t>CT201130 大容量ﾄﾅｰｶｰﾄﾘｯｼﾞ ｼｱﾝ</t>
  </si>
  <si>
    <t>TNR-C4KK1 ﾄﾅｰｶｰﾄﾘｯｼﾞ ﾌﾞﾗｯｸ</t>
  </si>
  <si>
    <t>EWMB1　ﾒﾝﾃﾅﾝｽﾎﾞｯｸｽ</t>
  </si>
  <si>
    <t>IB06KA　ｲﾝｸｶｰﾄﾘｯｼﾞ ﾌﾞﾗｯｸ</t>
  </si>
  <si>
    <t>CT202682 ﾄﾅｰｶｰﾄﾘｯｼﾞ ｼｱﾝ</t>
  </si>
  <si>
    <t>R4年度　トナー及びインクカートリッジ　入札内訳書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</si>
</sst>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約&quot;\ ##,###&quot;枚&quot;"/>
    <numFmt numFmtId="178" formatCode="&quot;約&quot;\ ##,###&quot;枚×2本&quot;"/>
    <numFmt numFmtId="179" formatCode="&quot;約&quot;\ ##.#&quot;ml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name val="MS UI Gothic"/>
      <family val="3"/>
    </font>
    <font>
      <sz val="6"/>
      <name val="ＭＳ Ｐゴシック"/>
      <family val="3"/>
    </font>
    <font>
      <sz val="9"/>
      <name val="MS UI Gothic"/>
      <family val="3"/>
    </font>
    <font>
      <sz val="16"/>
      <name val="MS UI Gothic"/>
      <family val="3"/>
    </font>
    <font>
      <sz val="9"/>
      <name val="ＭＳ Ｐゴシック"/>
      <family val="3"/>
    </font>
    <font>
      <sz val="11"/>
      <name val="MS UI 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UI Gothic"/>
      <family val="3"/>
    </font>
    <font>
      <u val="single"/>
      <sz val="9"/>
      <color indexed="8"/>
      <name val="MS UI Gothic"/>
      <family val="3"/>
    </font>
    <font>
      <sz val="9"/>
      <color indexed="8"/>
      <name val="ＭＳ Ｐゴシック"/>
      <family val="3"/>
    </font>
    <font>
      <sz val="16"/>
      <color indexed="8"/>
      <name val="MS UI Gothic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MS UI Gothic"/>
      <family val="3"/>
    </font>
    <font>
      <u val="single"/>
      <sz val="9"/>
      <color theme="1"/>
      <name val="MS UI Gothic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MS UI Gothic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CCDC"/>
        <bgColor indexed="64"/>
      </patternFill>
    </fill>
    <fill>
      <patternFill patternType="solid">
        <fgColor rgb="FFC6D0D5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BCDCDC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>
        <color theme="4" tint="-0.24997000396251678"/>
      </left>
      <right style="thin">
        <color theme="4" tint="-0.24997000396251678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4" tint="-0.24997000396251678"/>
      </right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 style="medium"/>
      <right style="medium">
        <color rgb="FFFF0000"/>
      </right>
      <top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>
        <color theme="4" tint="-0.24997000396251678"/>
      </right>
      <top style="medium"/>
      <bottom style="thin"/>
    </border>
    <border>
      <left style="thin"/>
      <right style="thin">
        <color theme="4" tint="-0.24997000396251678"/>
      </right>
      <top style="thin"/>
      <bottom style="medium"/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/>
      <top style="thin"/>
      <bottom style="medium"/>
    </border>
    <border>
      <left style="thin">
        <color theme="4" tint="-0.24997000396251678"/>
      </left>
      <right style="thin">
        <color theme="4" tint="-0.24997000396251678"/>
      </right>
      <top style="medium"/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/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medium"/>
    </border>
    <border>
      <left style="medium"/>
      <right style="medium">
        <color rgb="FFFF0000"/>
      </right>
      <top style="medium"/>
      <bottom style="medium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3999800086021423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4" tint="0.39998000860214233"/>
      </left>
      <right>
        <color indexed="63"/>
      </right>
      <top style="medium"/>
      <bottom style="thin">
        <color theme="4" tint="0.3999800086021423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/>
      <right style="medium"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/>
      </left>
      <right/>
      <top style="medium">
        <color theme="1"/>
      </top>
      <bottom>
        <color indexed="63"/>
      </bottom>
    </border>
    <border>
      <left style="thin"/>
      <right style="medium"/>
      <top style="medium">
        <color theme="1"/>
      </top>
      <bottom>
        <color indexed="63"/>
      </bottom>
    </border>
    <border>
      <left style="medium"/>
      <right style="medium"/>
      <top style="medium">
        <color theme="1"/>
      </top>
      <bottom>
        <color indexed="63"/>
      </bottom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/>
      <top style="medium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76" fontId="4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horizontal="center" vertical="center" shrinkToFit="1"/>
    </xf>
    <xf numFmtId="176" fontId="4" fillId="34" borderId="17" xfId="0" applyNumberFormat="1" applyFont="1" applyFill="1" applyBorder="1" applyAlignment="1">
      <alignment horizontal="center" vertical="center" shrinkToFit="1"/>
    </xf>
    <xf numFmtId="176" fontId="4" fillId="34" borderId="18" xfId="0" applyNumberFormat="1" applyFont="1" applyFill="1" applyBorder="1" applyAlignment="1">
      <alignment vertical="center"/>
    </xf>
    <xf numFmtId="176" fontId="4" fillId="34" borderId="19" xfId="0" applyNumberFormat="1" applyFont="1" applyFill="1" applyBorder="1" applyAlignment="1">
      <alignment vertical="center"/>
    </xf>
    <xf numFmtId="176" fontId="4" fillId="34" borderId="20" xfId="0" applyNumberFormat="1" applyFont="1" applyFill="1" applyBorder="1" applyAlignment="1">
      <alignment vertical="center"/>
    </xf>
    <xf numFmtId="177" fontId="4" fillId="34" borderId="21" xfId="0" applyNumberFormat="1" applyFont="1" applyFill="1" applyBorder="1" applyAlignment="1">
      <alignment vertical="center"/>
    </xf>
    <xf numFmtId="176" fontId="4" fillId="34" borderId="22" xfId="0" applyNumberFormat="1" applyFont="1" applyFill="1" applyBorder="1" applyAlignment="1">
      <alignment vertical="center"/>
    </xf>
    <xf numFmtId="176" fontId="4" fillId="34" borderId="23" xfId="0" applyNumberFormat="1" applyFont="1" applyFill="1" applyBorder="1" applyAlignment="1">
      <alignment vertical="center"/>
    </xf>
    <xf numFmtId="177" fontId="4" fillId="34" borderId="24" xfId="0" applyNumberFormat="1" applyFont="1" applyFill="1" applyBorder="1" applyAlignment="1">
      <alignment vertical="center"/>
    </xf>
    <xf numFmtId="176" fontId="4" fillId="34" borderId="25" xfId="0" applyNumberFormat="1" applyFont="1" applyFill="1" applyBorder="1" applyAlignment="1">
      <alignment horizontal="center" vertical="center" shrinkToFit="1"/>
    </xf>
    <xf numFmtId="177" fontId="4" fillId="34" borderId="26" xfId="0" applyNumberFormat="1" applyFont="1" applyFill="1" applyBorder="1" applyAlignment="1">
      <alignment vertical="center"/>
    </xf>
    <xf numFmtId="0" fontId="50" fillId="34" borderId="27" xfId="0" applyFont="1" applyFill="1" applyBorder="1" applyAlignment="1">
      <alignment horizontal="left" vertical="center" indent="1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left" vertical="center" indent="1"/>
    </xf>
    <xf numFmtId="0" fontId="50" fillId="34" borderId="28" xfId="0" applyFont="1" applyFill="1" applyBorder="1" applyAlignment="1">
      <alignment horizontal="center" vertical="center"/>
    </xf>
    <xf numFmtId="0" fontId="50" fillId="34" borderId="29" xfId="0" applyFont="1" applyFill="1" applyBorder="1" applyAlignment="1">
      <alignment horizontal="left" vertical="center" indent="1"/>
    </xf>
    <xf numFmtId="0" fontId="50" fillId="34" borderId="29" xfId="0" applyFont="1" applyFill="1" applyBorder="1" applyAlignment="1">
      <alignment horizontal="center" vertical="center"/>
    </xf>
    <xf numFmtId="176" fontId="50" fillId="34" borderId="30" xfId="0" applyNumberFormat="1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176" fontId="50" fillId="0" borderId="0" xfId="0" applyNumberFormat="1" applyFont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176" fontId="50" fillId="0" borderId="0" xfId="0" applyNumberFormat="1" applyFont="1" applyFill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176" fontId="50" fillId="33" borderId="12" xfId="0" applyNumberFormat="1" applyFont="1" applyFill="1" applyBorder="1" applyAlignment="1">
      <alignment horizontal="center" vertical="center"/>
    </xf>
    <xf numFmtId="176" fontId="50" fillId="33" borderId="12" xfId="0" applyNumberFormat="1" applyFont="1" applyFill="1" applyBorder="1" applyAlignment="1">
      <alignment horizontal="center" vertical="center" shrinkToFit="1"/>
    </xf>
    <xf numFmtId="0" fontId="50" fillId="34" borderId="13" xfId="0" applyFont="1" applyFill="1" applyBorder="1" applyAlignment="1">
      <alignment vertical="center"/>
    </xf>
    <xf numFmtId="0" fontId="50" fillId="0" borderId="27" xfId="0" applyFont="1" applyFill="1" applyBorder="1" applyAlignment="1">
      <alignment horizontal="left" vertical="center" indent="1"/>
    </xf>
    <xf numFmtId="0" fontId="50" fillId="0" borderId="27" xfId="0" applyFont="1" applyFill="1" applyBorder="1" applyAlignment="1">
      <alignment horizontal="center" vertical="center"/>
    </xf>
    <xf numFmtId="176" fontId="50" fillId="0" borderId="24" xfId="0" applyNumberFormat="1" applyFont="1" applyFill="1" applyBorder="1" applyAlignment="1">
      <alignment vertical="center"/>
    </xf>
    <xf numFmtId="176" fontId="50" fillId="0" borderId="31" xfId="0" applyNumberFormat="1" applyFont="1" applyFill="1" applyBorder="1" applyAlignment="1">
      <alignment vertical="center"/>
    </xf>
    <xf numFmtId="177" fontId="50" fillId="0" borderId="24" xfId="0" applyNumberFormat="1" applyFont="1" applyFill="1" applyBorder="1" applyAlignment="1">
      <alignment vertical="center"/>
    </xf>
    <xf numFmtId="176" fontId="50" fillId="34" borderId="32" xfId="0" applyNumberFormat="1" applyFont="1" applyFill="1" applyBorder="1" applyAlignment="1">
      <alignment horizontal="center" vertical="center" shrinkToFit="1"/>
    </xf>
    <xf numFmtId="0" fontId="50" fillId="34" borderId="14" xfId="0" applyFont="1" applyFill="1" applyBorder="1" applyAlignment="1">
      <alignment vertical="center"/>
    </xf>
    <xf numFmtId="0" fontId="50" fillId="0" borderId="33" xfId="0" applyFont="1" applyFill="1" applyBorder="1" applyAlignment="1">
      <alignment horizontal="left" vertical="center" indent="1"/>
    </xf>
    <xf numFmtId="0" fontId="50" fillId="0" borderId="28" xfId="0" applyFont="1" applyFill="1" applyBorder="1" applyAlignment="1">
      <alignment horizontal="center" vertical="center"/>
    </xf>
    <xf numFmtId="176" fontId="50" fillId="0" borderId="34" xfId="0" applyNumberFormat="1" applyFont="1" applyFill="1" applyBorder="1" applyAlignment="1">
      <alignment vertical="center"/>
    </xf>
    <xf numFmtId="176" fontId="50" fillId="0" borderId="19" xfId="0" applyNumberFormat="1" applyFont="1" applyFill="1" applyBorder="1" applyAlignment="1">
      <alignment vertical="center"/>
    </xf>
    <xf numFmtId="177" fontId="50" fillId="0" borderId="33" xfId="0" applyNumberFormat="1" applyFont="1" applyFill="1" applyBorder="1" applyAlignment="1">
      <alignment vertical="center"/>
    </xf>
    <xf numFmtId="176" fontId="50" fillId="34" borderId="35" xfId="0" applyNumberFormat="1" applyFont="1" applyFill="1" applyBorder="1" applyAlignment="1">
      <alignment horizontal="center" vertical="center" shrinkToFit="1"/>
    </xf>
    <xf numFmtId="176" fontId="50" fillId="0" borderId="36" xfId="0" applyNumberFormat="1" applyFont="1" applyFill="1" applyBorder="1" applyAlignment="1">
      <alignment vertical="center"/>
    </xf>
    <xf numFmtId="0" fontId="50" fillId="0" borderId="37" xfId="0" applyFont="1" applyFill="1" applyBorder="1" applyAlignment="1">
      <alignment horizontal="left" vertical="center" indent="1"/>
    </xf>
    <xf numFmtId="176" fontId="50" fillId="0" borderId="38" xfId="0" applyNumberFormat="1" applyFont="1" applyFill="1" applyBorder="1" applyAlignment="1">
      <alignment vertical="center"/>
    </xf>
    <xf numFmtId="0" fontId="52" fillId="34" borderId="14" xfId="0" applyFont="1" applyFill="1" applyBorder="1" applyAlignment="1">
      <alignment/>
    </xf>
    <xf numFmtId="0" fontId="50" fillId="0" borderId="34" xfId="0" applyFont="1" applyFill="1" applyBorder="1" applyAlignment="1">
      <alignment horizontal="left" vertical="center" indent="1"/>
    </xf>
    <xf numFmtId="0" fontId="53" fillId="0" borderId="33" xfId="0" applyFont="1" applyFill="1" applyBorder="1" applyAlignment="1">
      <alignment/>
    </xf>
    <xf numFmtId="0" fontId="53" fillId="0" borderId="0" xfId="0" applyFont="1" applyAlignment="1">
      <alignment/>
    </xf>
    <xf numFmtId="178" fontId="50" fillId="0" borderId="33" xfId="0" applyNumberFormat="1" applyFont="1" applyFill="1" applyBorder="1" applyAlignment="1">
      <alignment vertical="center"/>
    </xf>
    <xf numFmtId="179" fontId="50" fillId="0" borderId="33" xfId="0" applyNumberFormat="1" applyFont="1" applyFill="1" applyBorder="1" applyAlignment="1">
      <alignment vertical="center"/>
    </xf>
    <xf numFmtId="179" fontId="50" fillId="0" borderId="37" xfId="0" applyNumberFormat="1" applyFont="1" applyFill="1" applyBorder="1" applyAlignment="1">
      <alignment vertical="center"/>
    </xf>
    <xf numFmtId="0" fontId="50" fillId="0" borderId="39" xfId="0" applyFont="1" applyFill="1" applyBorder="1" applyAlignment="1">
      <alignment horizontal="center" vertical="center"/>
    </xf>
    <xf numFmtId="176" fontId="50" fillId="0" borderId="40" xfId="0" applyNumberFormat="1" applyFont="1" applyFill="1" applyBorder="1" applyAlignment="1">
      <alignment vertical="center"/>
    </xf>
    <xf numFmtId="177" fontId="50" fillId="0" borderId="37" xfId="0" applyNumberFormat="1" applyFont="1" applyFill="1" applyBorder="1" applyAlignment="1">
      <alignment vertical="center"/>
    </xf>
    <xf numFmtId="176" fontId="50" fillId="34" borderId="41" xfId="0" applyNumberFormat="1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left" vertical="center" indent="1"/>
    </xf>
    <xf numFmtId="176" fontId="50" fillId="0" borderId="42" xfId="0" applyNumberFormat="1" applyFont="1" applyFill="1" applyBorder="1" applyAlignment="1">
      <alignment vertical="center"/>
    </xf>
    <xf numFmtId="177" fontId="50" fillId="0" borderId="24" xfId="0" applyNumberFormat="1" applyFont="1" applyFill="1" applyBorder="1" applyAlignment="1">
      <alignment horizontal="right" vertical="center"/>
    </xf>
    <xf numFmtId="0" fontId="50" fillId="34" borderId="14" xfId="0" applyFont="1" applyFill="1" applyBorder="1" applyAlignment="1">
      <alignment vertical="top"/>
    </xf>
    <xf numFmtId="177" fontId="50" fillId="0" borderId="33" xfId="0" applyNumberFormat="1" applyFont="1" applyFill="1" applyBorder="1" applyAlignment="1">
      <alignment horizontal="right" vertical="center"/>
    </xf>
    <xf numFmtId="177" fontId="50" fillId="0" borderId="33" xfId="0" applyNumberFormat="1" applyFont="1" applyFill="1" applyBorder="1" applyAlignment="1">
      <alignment horizontal="right" vertical="center" wrapText="1"/>
    </xf>
    <xf numFmtId="176" fontId="50" fillId="0" borderId="43" xfId="0" applyNumberFormat="1" applyFont="1" applyFill="1" applyBorder="1" applyAlignment="1">
      <alignment vertical="center"/>
    </xf>
    <xf numFmtId="0" fontId="50" fillId="34" borderId="15" xfId="0" applyFont="1" applyFill="1" applyBorder="1" applyAlignment="1">
      <alignment/>
    </xf>
    <xf numFmtId="0" fontId="50" fillId="0" borderId="44" xfId="0" applyFont="1" applyFill="1" applyBorder="1" applyAlignment="1">
      <alignment horizontal="left" vertical="center" indent="1"/>
    </xf>
    <xf numFmtId="0" fontId="50" fillId="0" borderId="29" xfId="0" applyFont="1" applyFill="1" applyBorder="1" applyAlignment="1">
      <alignment horizontal="center" vertical="center"/>
    </xf>
    <xf numFmtId="176" fontId="50" fillId="0" borderId="45" xfId="0" applyNumberFormat="1" applyFont="1" applyFill="1" applyBorder="1" applyAlignment="1">
      <alignment vertical="center"/>
    </xf>
    <xf numFmtId="176" fontId="50" fillId="0" borderId="20" xfId="0" applyNumberFormat="1" applyFont="1" applyFill="1" applyBorder="1" applyAlignment="1">
      <alignment vertical="center"/>
    </xf>
    <xf numFmtId="177" fontId="50" fillId="0" borderId="44" xfId="0" applyNumberFormat="1" applyFont="1" applyFill="1" applyBorder="1" applyAlignment="1">
      <alignment horizontal="right" vertical="center" wrapText="1"/>
    </xf>
    <xf numFmtId="176" fontId="50" fillId="34" borderId="46" xfId="0" applyNumberFormat="1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vertical="center"/>
    </xf>
    <xf numFmtId="0" fontId="50" fillId="0" borderId="21" xfId="0" applyFont="1" applyFill="1" applyBorder="1" applyAlignment="1">
      <alignment horizontal="left" vertical="center" indent="1"/>
    </xf>
    <xf numFmtId="0" fontId="50" fillId="0" borderId="47" xfId="0" applyFont="1" applyFill="1" applyBorder="1" applyAlignment="1">
      <alignment horizontal="center" vertical="center"/>
    </xf>
    <xf numFmtId="177" fontId="50" fillId="0" borderId="21" xfId="0" applyNumberFormat="1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34" borderId="33" xfId="0" applyFont="1" applyFill="1" applyBorder="1" applyAlignment="1">
      <alignment horizontal="left" vertical="center" indent="1"/>
    </xf>
    <xf numFmtId="176" fontId="50" fillId="34" borderId="34" xfId="0" applyNumberFormat="1" applyFont="1" applyFill="1" applyBorder="1" applyAlignment="1">
      <alignment vertical="center"/>
    </xf>
    <xf numFmtId="176" fontId="50" fillId="34" borderId="19" xfId="0" applyNumberFormat="1" applyFont="1" applyFill="1" applyBorder="1" applyAlignment="1">
      <alignment vertical="center"/>
    </xf>
    <xf numFmtId="177" fontId="50" fillId="34" borderId="33" xfId="0" applyNumberFormat="1" applyFont="1" applyFill="1" applyBorder="1" applyAlignment="1">
      <alignment vertical="center"/>
    </xf>
    <xf numFmtId="0" fontId="50" fillId="34" borderId="39" xfId="0" applyFont="1" applyFill="1" applyBorder="1" applyAlignment="1">
      <alignment horizontal="center" vertical="center"/>
    </xf>
    <xf numFmtId="176" fontId="50" fillId="34" borderId="38" xfId="0" applyNumberFormat="1" applyFont="1" applyFill="1" applyBorder="1" applyAlignment="1">
      <alignment vertical="center"/>
    </xf>
    <xf numFmtId="176" fontId="50" fillId="34" borderId="40" xfId="0" applyNumberFormat="1" applyFont="1" applyFill="1" applyBorder="1" applyAlignment="1">
      <alignment vertical="center"/>
    </xf>
    <xf numFmtId="176" fontId="50" fillId="34" borderId="17" xfId="0" applyNumberFormat="1" applyFont="1" applyFill="1" applyBorder="1" applyAlignment="1">
      <alignment horizontal="center" vertical="center" shrinkToFit="1"/>
    </xf>
    <xf numFmtId="0" fontId="50" fillId="34" borderId="37" xfId="0" applyFont="1" applyFill="1" applyBorder="1" applyAlignment="1">
      <alignment horizontal="left" vertical="center" indent="1"/>
    </xf>
    <xf numFmtId="177" fontId="50" fillId="34" borderId="37" xfId="0" applyNumberFormat="1" applyFont="1" applyFill="1" applyBorder="1" applyAlignment="1">
      <alignment vertical="center"/>
    </xf>
    <xf numFmtId="0" fontId="52" fillId="0" borderId="48" xfId="0" applyFont="1" applyFill="1" applyBorder="1" applyAlignment="1">
      <alignment/>
    </xf>
    <xf numFmtId="0" fontId="50" fillId="0" borderId="49" xfId="0" applyFont="1" applyFill="1" applyBorder="1" applyAlignment="1">
      <alignment horizontal="left" vertical="center" indent="1"/>
    </xf>
    <xf numFmtId="0" fontId="50" fillId="0" borderId="50" xfId="0" applyFont="1" applyFill="1" applyBorder="1" applyAlignment="1">
      <alignment horizontal="center" vertical="center"/>
    </xf>
    <xf numFmtId="176" fontId="50" fillId="0" borderId="51" xfId="0" applyNumberFormat="1" applyFont="1" applyFill="1" applyBorder="1" applyAlignment="1">
      <alignment vertical="center"/>
    </xf>
    <xf numFmtId="176" fontId="50" fillId="0" borderId="52" xfId="0" applyNumberFormat="1" applyFont="1" applyFill="1" applyBorder="1" applyAlignment="1">
      <alignment vertical="center"/>
    </xf>
    <xf numFmtId="0" fontId="53" fillId="0" borderId="49" xfId="0" applyFont="1" applyFill="1" applyBorder="1" applyAlignment="1">
      <alignment/>
    </xf>
    <xf numFmtId="176" fontId="50" fillId="34" borderId="11" xfId="0" applyNumberFormat="1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/>
    </xf>
    <xf numFmtId="0" fontId="50" fillId="0" borderId="26" xfId="0" applyFont="1" applyFill="1" applyBorder="1" applyAlignment="1">
      <alignment horizontal="left" vertical="center" indent="1"/>
    </xf>
    <xf numFmtId="0" fontId="50" fillId="0" borderId="53" xfId="0" applyFont="1" applyFill="1" applyBorder="1" applyAlignment="1">
      <alignment horizontal="center" vertical="center"/>
    </xf>
    <xf numFmtId="176" fontId="50" fillId="0" borderId="54" xfId="0" applyNumberFormat="1" applyFont="1" applyFill="1" applyBorder="1" applyAlignment="1">
      <alignment vertical="center"/>
    </xf>
    <xf numFmtId="176" fontId="50" fillId="0" borderId="55" xfId="0" applyNumberFormat="1" applyFont="1" applyFill="1" applyBorder="1" applyAlignment="1">
      <alignment vertical="center"/>
    </xf>
    <xf numFmtId="0" fontId="53" fillId="0" borderId="26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176" fontId="50" fillId="0" borderId="56" xfId="0" applyNumberFormat="1" applyFont="1" applyFill="1" applyBorder="1" applyAlignment="1">
      <alignment horizontal="right" vertical="center"/>
    </xf>
    <xf numFmtId="176" fontId="50" fillId="0" borderId="57" xfId="0" applyNumberFormat="1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176" fontId="50" fillId="34" borderId="58" xfId="0" applyNumberFormat="1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176" fontId="50" fillId="34" borderId="59" xfId="0" applyNumberFormat="1" applyFont="1" applyFill="1" applyBorder="1" applyAlignment="1">
      <alignment vertical="center"/>
    </xf>
    <xf numFmtId="0" fontId="52" fillId="0" borderId="13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177" fontId="50" fillId="0" borderId="26" xfId="0" applyNumberFormat="1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176" fontId="4" fillId="34" borderId="61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4" fillId="0" borderId="63" xfId="0" applyNumberFormat="1" applyFont="1" applyFill="1" applyBorder="1" applyAlignment="1">
      <alignment vertical="center"/>
    </xf>
    <xf numFmtId="176" fontId="4" fillId="0" borderId="64" xfId="0" applyNumberFormat="1" applyFont="1" applyFill="1" applyBorder="1" applyAlignment="1">
      <alignment vertical="center"/>
    </xf>
    <xf numFmtId="176" fontId="4" fillId="0" borderId="65" xfId="0" applyNumberFormat="1" applyFont="1" applyFill="1" applyBorder="1" applyAlignment="1">
      <alignment vertical="center"/>
    </xf>
    <xf numFmtId="176" fontId="4" fillId="34" borderId="65" xfId="0" applyNumberFormat="1" applyFont="1" applyFill="1" applyBorder="1" applyAlignment="1">
      <alignment vertical="center"/>
    </xf>
    <xf numFmtId="176" fontId="4" fillId="0" borderId="66" xfId="0" applyNumberFormat="1" applyFont="1" applyFill="1" applyBorder="1" applyAlignment="1">
      <alignment vertical="center"/>
    </xf>
    <xf numFmtId="176" fontId="4" fillId="0" borderId="67" xfId="0" applyNumberFormat="1" applyFont="1" applyFill="1" applyBorder="1" applyAlignment="1">
      <alignment vertical="center"/>
    </xf>
    <xf numFmtId="176" fontId="4" fillId="0" borderId="68" xfId="0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vertical="center"/>
    </xf>
    <xf numFmtId="0" fontId="50" fillId="34" borderId="34" xfId="0" applyFont="1" applyFill="1" applyBorder="1" applyAlignment="1">
      <alignment horizontal="left" vertical="center" indent="1"/>
    </xf>
    <xf numFmtId="0" fontId="50" fillId="34" borderId="21" xfId="0" applyFont="1" applyFill="1" applyBorder="1" applyAlignment="1">
      <alignment horizontal="left" vertical="center" indent="1"/>
    </xf>
    <xf numFmtId="49" fontId="0" fillId="0" borderId="0" xfId="0" applyNumberFormat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7" fillId="35" borderId="19" xfId="0" applyNumberFormat="1" applyFont="1" applyFill="1" applyBorder="1" applyAlignment="1">
      <alignment vertical="top"/>
    </xf>
    <xf numFmtId="49" fontId="7" fillId="35" borderId="28" xfId="0" applyNumberFormat="1" applyFont="1" applyFill="1" applyBorder="1" applyAlignment="1">
      <alignment vertical="top"/>
    </xf>
    <xf numFmtId="0" fontId="0" fillId="0" borderId="0" xfId="0" applyAlignment="1">
      <alignment vertical="center"/>
    </xf>
    <xf numFmtId="49" fontId="0" fillId="36" borderId="28" xfId="0" applyNumberFormat="1" applyFill="1" applyBorder="1" applyAlignment="1">
      <alignment horizontal="center" vertical="center"/>
    </xf>
    <xf numFmtId="49" fontId="7" fillId="37" borderId="28" xfId="0" applyNumberFormat="1" applyFont="1" applyFill="1" applyBorder="1" applyAlignment="1">
      <alignment horizontal="center" vertical="top"/>
    </xf>
    <xf numFmtId="49" fontId="7" fillId="38" borderId="28" xfId="0" applyNumberFormat="1" applyFont="1" applyFill="1" applyBorder="1" applyAlignment="1">
      <alignment vertical="top"/>
    </xf>
    <xf numFmtId="176" fontId="7" fillId="39" borderId="28" xfId="0" applyNumberFormat="1" applyFont="1" applyFill="1" applyBorder="1" applyAlignment="1">
      <alignment vertical="top"/>
    </xf>
    <xf numFmtId="176" fontId="0" fillId="0" borderId="28" xfId="0" applyNumberFormat="1" applyBorder="1" applyAlignment="1">
      <alignment vertical="center"/>
    </xf>
    <xf numFmtId="0" fontId="7" fillId="35" borderId="28" xfId="0" applyNumberFormat="1" applyFont="1" applyFill="1" applyBorder="1" applyAlignment="1">
      <alignment vertical="top"/>
    </xf>
    <xf numFmtId="176" fontId="50" fillId="0" borderId="28" xfId="0" applyNumberFormat="1" applyFont="1" applyFill="1" applyBorder="1" applyAlignment="1">
      <alignment vertical="center"/>
    </xf>
    <xf numFmtId="176" fontId="4" fillId="0" borderId="69" xfId="0" applyNumberFormat="1" applyFont="1" applyFill="1" applyBorder="1" applyAlignment="1">
      <alignment vertical="center"/>
    </xf>
    <xf numFmtId="176" fontId="4" fillId="34" borderId="69" xfId="0" applyNumberFormat="1" applyFont="1" applyFill="1" applyBorder="1" applyAlignment="1">
      <alignment vertical="center"/>
    </xf>
    <xf numFmtId="176" fontId="50" fillId="0" borderId="60" xfId="0" applyNumberFormat="1" applyFont="1" applyFill="1" applyBorder="1" applyAlignment="1">
      <alignment vertical="center"/>
    </xf>
    <xf numFmtId="176" fontId="50" fillId="0" borderId="70" xfId="0" applyNumberFormat="1" applyFont="1" applyFill="1" applyBorder="1" applyAlignment="1">
      <alignment vertical="center"/>
    </xf>
    <xf numFmtId="176" fontId="50" fillId="0" borderId="47" xfId="0" applyNumberFormat="1" applyFont="1" applyFill="1" applyBorder="1" applyAlignment="1">
      <alignment vertical="center"/>
    </xf>
    <xf numFmtId="176" fontId="4" fillId="0" borderId="71" xfId="0" applyNumberFormat="1" applyFont="1" applyFill="1" applyBorder="1" applyAlignment="1">
      <alignment vertical="center"/>
    </xf>
    <xf numFmtId="176" fontId="50" fillId="0" borderId="72" xfId="0" applyNumberFormat="1" applyFont="1" applyFill="1" applyBorder="1" applyAlignment="1">
      <alignment vertical="center"/>
    </xf>
    <xf numFmtId="176" fontId="50" fillId="0" borderId="39" xfId="0" applyNumberFormat="1" applyFont="1" applyFill="1" applyBorder="1" applyAlignment="1">
      <alignment vertical="center"/>
    </xf>
    <xf numFmtId="176" fontId="4" fillId="0" borderId="73" xfId="0" applyNumberFormat="1" applyFont="1" applyFill="1" applyBorder="1" applyAlignment="1">
      <alignment vertical="center"/>
    </xf>
    <xf numFmtId="0" fontId="50" fillId="0" borderId="48" xfId="0" applyFont="1" applyFill="1" applyBorder="1" applyAlignment="1">
      <alignment vertical="center"/>
    </xf>
    <xf numFmtId="176" fontId="50" fillId="0" borderId="50" xfId="0" applyNumberFormat="1" applyFont="1" applyFill="1" applyBorder="1" applyAlignment="1">
      <alignment vertical="center"/>
    </xf>
    <xf numFmtId="176" fontId="4" fillId="0" borderId="74" xfId="0" applyNumberFormat="1" applyFont="1" applyFill="1" applyBorder="1" applyAlignment="1">
      <alignment vertical="center"/>
    </xf>
    <xf numFmtId="177" fontId="50" fillId="0" borderId="75" xfId="0" applyNumberFormat="1" applyFont="1" applyFill="1" applyBorder="1" applyAlignment="1">
      <alignment vertical="center"/>
    </xf>
    <xf numFmtId="176" fontId="50" fillId="0" borderId="27" xfId="0" applyNumberFormat="1" applyFont="1" applyFill="1" applyBorder="1" applyAlignment="1">
      <alignment vertical="center"/>
    </xf>
    <xf numFmtId="176" fontId="4" fillId="0" borderId="76" xfId="0" applyNumberFormat="1" applyFont="1" applyFill="1" applyBorder="1" applyAlignment="1">
      <alignment vertical="center"/>
    </xf>
    <xf numFmtId="177" fontId="50" fillId="0" borderId="77" xfId="0" applyNumberFormat="1" applyFont="1" applyFill="1" applyBorder="1" applyAlignment="1">
      <alignment vertical="center"/>
    </xf>
    <xf numFmtId="177" fontId="50" fillId="0" borderId="78" xfId="0" applyNumberFormat="1" applyFont="1" applyFill="1" applyBorder="1" applyAlignment="1">
      <alignment vertical="center"/>
    </xf>
    <xf numFmtId="177" fontId="50" fillId="34" borderId="78" xfId="0" applyNumberFormat="1" applyFont="1" applyFill="1" applyBorder="1" applyAlignment="1">
      <alignment vertical="center"/>
    </xf>
    <xf numFmtId="177" fontId="50" fillId="34" borderId="79" xfId="0" applyNumberFormat="1" applyFont="1" applyFill="1" applyBorder="1" applyAlignment="1">
      <alignment vertical="center"/>
    </xf>
    <xf numFmtId="176" fontId="50" fillId="0" borderId="29" xfId="0" applyNumberFormat="1" applyFont="1" applyFill="1" applyBorder="1" applyAlignment="1">
      <alignment vertical="center"/>
    </xf>
    <xf numFmtId="176" fontId="4" fillId="34" borderId="80" xfId="0" applyNumberFormat="1" applyFont="1" applyFill="1" applyBorder="1" applyAlignment="1">
      <alignment vertical="center"/>
    </xf>
    <xf numFmtId="176" fontId="50" fillId="0" borderId="81" xfId="0" applyNumberFormat="1" applyFont="1" applyFill="1" applyBorder="1" applyAlignment="1">
      <alignment vertical="center"/>
    </xf>
    <xf numFmtId="177" fontId="50" fillId="34" borderId="82" xfId="0" applyNumberFormat="1" applyFont="1" applyFill="1" applyBorder="1" applyAlignment="1">
      <alignment vertical="center"/>
    </xf>
    <xf numFmtId="177" fontId="50" fillId="0" borderId="78" xfId="0" applyNumberFormat="1" applyFont="1" applyFill="1" applyBorder="1" applyAlignment="1">
      <alignment horizontal="right" vertical="center"/>
    </xf>
    <xf numFmtId="178" fontId="50" fillId="0" borderId="78" xfId="0" applyNumberFormat="1" applyFont="1" applyFill="1" applyBorder="1" applyAlignment="1">
      <alignment vertical="center"/>
    </xf>
    <xf numFmtId="177" fontId="50" fillId="0" borderId="78" xfId="0" applyNumberFormat="1" applyFont="1" applyFill="1" applyBorder="1" applyAlignment="1">
      <alignment horizontal="right" vertical="center" wrapText="1"/>
    </xf>
    <xf numFmtId="0" fontId="53" fillId="0" borderId="78" xfId="0" applyFont="1" applyFill="1" applyBorder="1" applyAlignment="1">
      <alignment/>
    </xf>
    <xf numFmtId="177" fontId="50" fillId="0" borderId="79" xfId="0" applyNumberFormat="1" applyFont="1" applyFill="1" applyBorder="1" applyAlignment="1">
      <alignment vertical="center"/>
    </xf>
    <xf numFmtId="176" fontId="4" fillId="0" borderId="80" xfId="0" applyNumberFormat="1" applyFont="1" applyFill="1" applyBorder="1" applyAlignment="1">
      <alignment vertical="center"/>
    </xf>
    <xf numFmtId="0" fontId="50" fillId="34" borderId="38" xfId="0" applyFont="1" applyFill="1" applyBorder="1" applyAlignment="1">
      <alignment horizontal="left" vertical="center" indent="1"/>
    </xf>
    <xf numFmtId="0" fontId="50" fillId="34" borderId="24" xfId="0" applyFont="1" applyFill="1" applyBorder="1" applyAlignment="1">
      <alignment horizontal="left" vertical="center" indent="1"/>
    </xf>
    <xf numFmtId="0" fontId="50" fillId="34" borderId="44" xfId="0" applyFont="1" applyFill="1" applyBorder="1" applyAlignment="1">
      <alignment horizontal="left" vertical="center" indent="1"/>
    </xf>
    <xf numFmtId="0" fontId="50" fillId="34" borderId="49" xfId="0" applyFont="1" applyFill="1" applyBorder="1" applyAlignment="1">
      <alignment horizontal="left" vertical="center" indent="1"/>
    </xf>
    <xf numFmtId="0" fontId="50" fillId="0" borderId="43" xfId="0" applyFont="1" applyFill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0" fillId="0" borderId="83" xfId="0" applyNumberFormat="1" applyFont="1" applyFill="1" applyBorder="1" applyAlignment="1">
      <alignment vertical="center"/>
    </xf>
    <xf numFmtId="0" fontId="52" fillId="0" borderId="84" xfId="0" applyFont="1" applyFill="1" applyBorder="1" applyAlignment="1">
      <alignment/>
    </xf>
    <xf numFmtId="176" fontId="50" fillId="0" borderId="85" xfId="0" applyNumberFormat="1" applyFont="1" applyFill="1" applyBorder="1" applyAlignment="1">
      <alignment vertical="center"/>
    </xf>
    <xf numFmtId="0" fontId="53" fillId="0" borderId="77" xfId="0" applyFont="1" applyFill="1" applyBorder="1" applyAlignment="1">
      <alignment/>
    </xf>
    <xf numFmtId="0" fontId="52" fillId="0" borderId="86" xfId="0" applyFont="1" applyFill="1" applyBorder="1" applyAlignment="1">
      <alignment/>
    </xf>
    <xf numFmtId="0" fontId="53" fillId="0" borderId="87" xfId="0" applyFont="1" applyFill="1" applyBorder="1" applyAlignment="1">
      <alignment/>
    </xf>
    <xf numFmtId="0" fontId="50" fillId="34" borderId="26" xfId="0" applyFont="1" applyFill="1" applyBorder="1" applyAlignment="1">
      <alignment horizontal="left" vertical="center" indent="1"/>
    </xf>
    <xf numFmtId="0" fontId="53" fillId="0" borderId="88" xfId="0" applyFont="1" applyFill="1" applyBorder="1" applyAlignment="1">
      <alignment/>
    </xf>
    <xf numFmtId="177" fontId="50" fillId="0" borderId="82" xfId="0" applyNumberFormat="1" applyFont="1" applyFill="1" applyBorder="1" applyAlignment="1">
      <alignment vertical="center"/>
    </xf>
    <xf numFmtId="0" fontId="50" fillId="34" borderId="14" xfId="0" applyFont="1" applyFill="1" applyBorder="1" applyAlignment="1">
      <alignment/>
    </xf>
    <xf numFmtId="177" fontId="50" fillId="0" borderId="79" xfId="0" applyNumberFormat="1" applyFont="1" applyFill="1" applyBorder="1" applyAlignment="1">
      <alignment horizontal="right" vertical="center" wrapText="1"/>
    </xf>
    <xf numFmtId="177" fontId="50" fillId="0" borderId="87" xfId="0" applyNumberFormat="1" applyFont="1" applyFill="1" applyBorder="1" applyAlignment="1">
      <alignment horizontal="right" vertical="center"/>
    </xf>
    <xf numFmtId="179" fontId="50" fillId="0" borderId="78" xfId="0" applyNumberFormat="1" applyFont="1" applyFill="1" applyBorder="1" applyAlignment="1">
      <alignment vertical="center"/>
    </xf>
    <xf numFmtId="179" fontId="50" fillId="0" borderId="79" xfId="0" applyNumberFormat="1" applyFont="1" applyFill="1" applyBorder="1" applyAlignment="1">
      <alignment vertical="center"/>
    </xf>
    <xf numFmtId="0" fontId="50" fillId="34" borderId="15" xfId="0" applyFont="1" applyFill="1" applyBorder="1" applyAlignment="1">
      <alignment vertical="center"/>
    </xf>
    <xf numFmtId="179" fontId="50" fillId="0" borderId="82" xfId="0" applyNumberFormat="1" applyFont="1" applyFill="1" applyBorder="1" applyAlignment="1">
      <alignment vertical="center"/>
    </xf>
    <xf numFmtId="0" fontId="50" fillId="8" borderId="89" xfId="0" applyFont="1" applyFill="1" applyBorder="1" applyAlignment="1">
      <alignment horizontal="center" vertical="center"/>
    </xf>
    <xf numFmtId="0" fontId="50" fillId="8" borderId="90" xfId="0" applyFont="1" applyFill="1" applyBorder="1" applyAlignment="1">
      <alignment horizontal="center" vertical="center"/>
    </xf>
    <xf numFmtId="0" fontId="50" fillId="8" borderId="91" xfId="0" applyFont="1" applyFill="1" applyBorder="1" applyAlignment="1">
      <alignment horizontal="center" vertical="center"/>
    </xf>
    <xf numFmtId="176" fontId="50" fillId="8" borderId="91" xfId="0" applyNumberFormat="1" applyFont="1" applyFill="1" applyBorder="1" applyAlignment="1">
      <alignment horizontal="center" vertical="center"/>
    </xf>
    <xf numFmtId="176" fontId="50" fillId="8" borderId="92" xfId="0" applyNumberFormat="1" applyFont="1" applyFill="1" applyBorder="1" applyAlignment="1">
      <alignment horizontal="center" vertical="center" shrinkToFit="1"/>
    </xf>
    <xf numFmtId="176" fontId="50" fillId="8" borderId="93" xfId="0" applyNumberFormat="1" applyFont="1" applyFill="1" applyBorder="1" applyAlignment="1">
      <alignment horizontal="center" vertical="center" shrinkToFit="1"/>
    </xf>
    <xf numFmtId="0" fontId="50" fillId="8" borderId="9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view="pageBreakPreview" zoomScale="130" zoomScaleNormal="70" zoomScaleSheetLayoutView="130" workbookViewId="0" topLeftCell="A226">
      <selection activeCell="B233" sqref="B233"/>
    </sheetView>
  </sheetViews>
  <sheetFormatPr defaultColWidth="7.375" defaultRowHeight="13.5" customHeight="1"/>
  <cols>
    <col min="1" max="1" width="8.375" style="37" customWidth="1"/>
    <col min="2" max="2" width="53.25390625" style="37" customWidth="1"/>
    <col min="3" max="3" width="8.125" style="37" customWidth="1"/>
    <col min="4" max="4" width="5.75390625" style="41" customWidth="1"/>
    <col min="5" max="5" width="8.625" style="41" customWidth="1"/>
    <col min="6" max="6" width="10.625" style="41" customWidth="1"/>
    <col min="7" max="7" width="12.75390625" style="37" customWidth="1"/>
    <col min="8" max="8" width="8.875" style="37" customWidth="1"/>
    <col min="9" max="16384" width="7.375" style="37" customWidth="1"/>
  </cols>
  <sheetData>
    <row r="1" spans="1:7" ht="14.25" customHeight="1">
      <c r="A1" s="188" t="s">
        <v>1194</v>
      </c>
      <c r="B1" s="188"/>
      <c r="C1" s="188"/>
      <c r="D1" s="188"/>
      <c r="E1" s="188"/>
      <c r="F1" s="188"/>
      <c r="G1" s="188"/>
    </row>
    <row r="2" spans="1:7" ht="14.25" customHeight="1">
      <c r="A2" s="188"/>
      <c r="B2" s="188"/>
      <c r="C2" s="188"/>
      <c r="D2" s="188"/>
      <c r="E2" s="188"/>
      <c r="F2" s="188"/>
      <c r="G2" s="188"/>
    </row>
    <row r="3" spans="1:7" ht="14.25" customHeight="1">
      <c r="A3" s="188"/>
      <c r="B3" s="188"/>
      <c r="C3" s="188"/>
      <c r="D3" s="188"/>
      <c r="E3" s="188"/>
      <c r="F3" s="188"/>
      <c r="G3" s="188"/>
    </row>
    <row r="4" ht="8.25" customHeight="1" thickBot="1"/>
    <row r="5" spans="1:7" ht="14.25" customHeight="1" thickBot="1">
      <c r="A5" s="207" t="s">
        <v>0</v>
      </c>
      <c r="B5" s="208" t="s">
        <v>1</v>
      </c>
      <c r="C5" s="209" t="s">
        <v>2</v>
      </c>
      <c r="D5" s="210" t="s">
        <v>1165</v>
      </c>
      <c r="E5" s="211" t="s">
        <v>4</v>
      </c>
      <c r="F5" s="212" t="s">
        <v>5</v>
      </c>
      <c r="G5" s="213" t="s">
        <v>6</v>
      </c>
    </row>
    <row r="6" spans="1:7" ht="16.5" customHeight="1">
      <c r="A6" s="47" t="s">
        <v>7</v>
      </c>
      <c r="B6" s="183" t="s">
        <v>1167</v>
      </c>
      <c r="C6" s="49" t="s">
        <v>9</v>
      </c>
      <c r="D6" s="166">
        <v>3</v>
      </c>
      <c r="E6" s="167"/>
      <c r="F6" s="193">
        <f>D6*E6</f>
        <v>0</v>
      </c>
      <c r="G6" s="168">
        <v>6200</v>
      </c>
    </row>
    <row r="7" spans="1:7" ht="16.5" customHeight="1">
      <c r="A7" s="54"/>
      <c r="B7" s="94" t="s">
        <v>367</v>
      </c>
      <c r="C7" s="56" t="s">
        <v>9</v>
      </c>
      <c r="D7" s="152">
        <v>9</v>
      </c>
      <c r="E7" s="153"/>
      <c r="F7" s="156">
        <f>D7*E7</f>
        <v>0</v>
      </c>
      <c r="G7" s="169">
        <v>2100</v>
      </c>
    </row>
    <row r="8" spans="1:7" ht="16.5" customHeight="1">
      <c r="A8" s="54"/>
      <c r="B8" s="102" t="s">
        <v>376</v>
      </c>
      <c r="C8" s="56" t="s">
        <v>15</v>
      </c>
      <c r="D8" s="152">
        <v>1</v>
      </c>
      <c r="E8" s="153"/>
      <c r="F8" s="156">
        <f>D8*E8</f>
        <v>0</v>
      </c>
      <c r="G8" s="169"/>
    </row>
    <row r="9" spans="1:7" ht="16.5" customHeight="1">
      <c r="A9" s="54"/>
      <c r="B9" s="102" t="s">
        <v>366</v>
      </c>
      <c r="C9" s="56" t="s">
        <v>13</v>
      </c>
      <c r="D9" s="152">
        <v>11</v>
      </c>
      <c r="E9" s="153"/>
      <c r="F9" s="156">
        <f>D9*E9</f>
        <v>0</v>
      </c>
      <c r="G9" s="169"/>
    </row>
    <row r="10" spans="1:7" ht="16.5" customHeight="1">
      <c r="A10" s="54"/>
      <c r="B10" s="182" t="s">
        <v>377</v>
      </c>
      <c r="C10" s="56" t="s">
        <v>15</v>
      </c>
      <c r="D10" s="152">
        <v>5</v>
      </c>
      <c r="E10" s="153"/>
      <c r="F10" s="156">
        <f>D10*E10</f>
        <v>0</v>
      </c>
      <c r="G10" s="169"/>
    </row>
    <row r="11" spans="1:7" ht="16.5" customHeight="1">
      <c r="A11" s="54"/>
      <c r="B11" s="182" t="s">
        <v>378</v>
      </c>
      <c r="C11" s="56" t="s">
        <v>15</v>
      </c>
      <c r="D11" s="152">
        <v>3</v>
      </c>
      <c r="E11" s="153"/>
      <c r="F11" s="156">
        <f>D11*E11</f>
        <v>0</v>
      </c>
      <c r="G11" s="169"/>
    </row>
    <row r="12" spans="1:7" ht="16.5" customHeight="1">
      <c r="A12" s="54"/>
      <c r="B12" s="182" t="s">
        <v>379</v>
      </c>
      <c r="C12" s="56" t="s">
        <v>15</v>
      </c>
      <c r="D12" s="152">
        <v>3</v>
      </c>
      <c r="E12" s="153"/>
      <c r="F12" s="156">
        <f>D12*E12</f>
        <v>0</v>
      </c>
      <c r="G12" s="169"/>
    </row>
    <row r="13" spans="1:7" ht="16.5" customHeight="1">
      <c r="A13" s="54"/>
      <c r="B13" s="182" t="s">
        <v>380</v>
      </c>
      <c r="C13" s="56" t="s">
        <v>15</v>
      </c>
      <c r="D13" s="152">
        <v>4</v>
      </c>
      <c r="E13" s="153"/>
      <c r="F13" s="156">
        <f>D13*E13</f>
        <v>0</v>
      </c>
      <c r="G13" s="169"/>
    </row>
    <row r="14" spans="1:7" s="67" customFormat="1" ht="16.5" customHeight="1">
      <c r="A14" s="64"/>
      <c r="B14" s="139" t="s">
        <v>365</v>
      </c>
      <c r="C14" s="56" t="s">
        <v>15</v>
      </c>
      <c r="D14" s="152">
        <v>6</v>
      </c>
      <c r="E14" s="153"/>
      <c r="F14" s="156">
        <f>D14*E14</f>
        <v>0</v>
      </c>
      <c r="G14" s="179"/>
    </row>
    <row r="15" spans="1:7" s="67" customFormat="1" ht="16.5" customHeight="1">
      <c r="A15" s="64"/>
      <c r="B15" s="139" t="s">
        <v>363</v>
      </c>
      <c r="C15" s="56" t="s">
        <v>15</v>
      </c>
      <c r="D15" s="152">
        <v>3</v>
      </c>
      <c r="E15" s="153"/>
      <c r="F15" s="156">
        <f>D15*E15</f>
        <v>0</v>
      </c>
      <c r="G15" s="179"/>
    </row>
    <row r="16" spans="1:7" s="67" customFormat="1" ht="16.5" customHeight="1">
      <c r="A16" s="64"/>
      <c r="B16" s="139" t="s">
        <v>368</v>
      </c>
      <c r="C16" s="56" t="s">
        <v>51</v>
      </c>
      <c r="D16" s="152">
        <v>1</v>
      </c>
      <c r="E16" s="153"/>
      <c r="F16" s="156">
        <f>D16*E16</f>
        <v>0</v>
      </c>
      <c r="G16" s="179"/>
    </row>
    <row r="17" spans="1:7" s="67" customFormat="1" ht="16.5" customHeight="1">
      <c r="A17" s="64"/>
      <c r="B17" s="139" t="s">
        <v>369</v>
      </c>
      <c r="C17" s="56" t="s">
        <v>51</v>
      </c>
      <c r="D17" s="152">
        <v>1</v>
      </c>
      <c r="E17" s="153"/>
      <c r="F17" s="156">
        <f>D17*E17</f>
        <v>0</v>
      </c>
      <c r="G17" s="179"/>
    </row>
    <row r="18" spans="1:7" s="67" customFormat="1" ht="16.5" customHeight="1">
      <c r="A18" s="64"/>
      <c r="B18" s="139" t="s">
        <v>370</v>
      </c>
      <c r="C18" s="56" t="s">
        <v>51</v>
      </c>
      <c r="D18" s="152">
        <v>1</v>
      </c>
      <c r="E18" s="153"/>
      <c r="F18" s="156">
        <f>D18*E18</f>
        <v>0</v>
      </c>
      <c r="G18" s="179"/>
    </row>
    <row r="19" spans="1:7" s="67" customFormat="1" ht="16.5" customHeight="1">
      <c r="A19" s="64"/>
      <c r="B19" s="139" t="s">
        <v>371</v>
      </c>
      <c r="C19" s="56" t="s">
        <v>51</v>
      </c>
      <c r="D19" s="152">
        <v>1</v>
      </c>
      <c r="E19" s="153"/>
      <c r="F19" s="156">
        <f>D19*E19</f>
        <v>0</v>
      </c>
      <c r="G19" s="179"/>
    </row>
    <row r="20" spans="1:7" s="67" customFormat="1" ht="16.5" customHeight="1">
      <c r="A20" s="64"/>
      <c r="B20" s="139" t="s">
        <v>372</v>
      </c>
      <c r="C20" s="56" t="s">
        <v>51</v>
      </c>
      <c r="D20" s="152">
        <v>3</v>
      </c>
      <c r="E20" s="153"/>
      <c r="F20" s="156">
        <f>D20*E20</f>
        <v>0</v>
      </c>
      <c r="G20" s="179"/>
    </row>
    <row r="21" spans="1:7" s="67" customFormat="1" ht="16.5" customHeight="1">
      <c r="A21" s="64"/>
      <c r="B21" s="139" t="s">
        <v>373</v>
      </c>
      <c r="C21" s="56" t="s">
        <v>51</v>
      </c>
      <c r="D21" s="152">
        <v>1</v>
      </c>
      <c r="E21" s="153"/>
      <c r="F21" s="156">
        <f>D21*E21</f>
        <v>0</v>
      </c>
      <c r="G21" s="179"/>
    </row>
    <row r="22" spans="1:7" s="67" customFormat="1" ht="16.5" customHeight="1">
      <c r="A22" s="64"/>
      <c r="B22" s="139" t="s">
        <v>374</v>
      </c>
      <c r="C22" s="56" t="s">
        <v>51</v>
      </c>
      <c r="D22" s="152">
        <v>1</v>
      </c>
      <c r="E22" s="153"/>
      <c r="F22" s="156">
        <f>D22*E22</f>
        <v>0</v>
      </c>
      <c r="G22" s="179"/>
    </row>
    <row r="23" spans="1:7" s="67" customFormat="1" ht="16.5" customHeight="1">
      <c r="A23" s="64"/>
      <c r="B23" s="139" t="s">
        <v>375</v>
      </c>
      <c r="C23" s="56" t="s">
        <v>51</v>
      </c>
      <c r="D23" s="152">
        <v>3</v>
      </c>
      <c r="E23" s="153"/>
      <c r="F23" s="156">
        <f>D23*E23</f>
        <v>0</v>
      </c>
      <c r="G23" s="179"/>
    </row>
    <row r="24" spans="1:7" s="67" customFormat="1" ht="16.5" customHeight="1">
      <c r="A24" s="64"/>
      <c r="B24" s="139" t="s">
        <v>277</v>
      </c>
      <c r="C24" s="56" t="s">
        <v>51</v>
      </c>
      <c r="D24" s="152">
        <v>5</v>
      </c>
      <c r="E24" s="153"/>
      <c r="F24" s="156">
        <f>D24*E24</f>
        <v>0</v>
      </c>
      <c r="G24" s="179"/>
    </row>
    <row r="25" spans="1:7" s="67" customFormat="1" ht="16.5" customHeight="1">
      <c r="A25" s="64"/>
      <c r="B25" s="139" t="s">
        <v>279</v>
      </c>
      <c r="C25" s="56" t="s">
        <v>51</v>
      </c>
      <c r="D25" s="152">
        <v>1</v>
      </c>
      <c r="E25" s="153"/>
      <c r="F25" s="156">
        <f>D25*E25</f>
        <v>0</v>
      </c>
      <c r="G25" s="179"/>
    </row>
    <row r="26" spans="1:7" s="67" customFormat="1" ht="16.5" customHeight="1">
      <c r="A26" s="64"/>
      <c r="B26" s="139" t="s">
        <v>278</v>
      </c>
      <c r="C26" s="56" t="s">
        <v>51</v>
      </c>
      <c r="D26" s="152">
        <v>1</v>
      </c>
      <c r="E26" s="153"/>
      <c r="F26" s="156">
        <f>D26*E26</f>
        <v>0</v>
      </c>
      <c r="G26" s="179"/>
    </row>
    <row r="27" spans="1:7" s="67" customFormat="1" ht="16.5" customHeight="1">
      <c r="A27" s="64"/>
      <c r="B27" s="139" t="s">
        <v>280</v>
      </c>
      <c r="C27" s="56" t="s">
        <v>51</v>
      </c>
      <c r="D27" s="152">
        <v>1</v>
      </c>
      <c r="E27" s="153"/>
      <c r="F27" s="156">
        <f>D27*E27</f>
        <v>0</v>
      </c>
      <c r="G27" s="179"/>
    </row>
    <row r="28" spans="1:7" s="67" customFormat="1" ht="16.5" customHeight="1">
      <c r="A28" s="64"/>
      <c r="B28" s="139" t="s">
        <v>274</v>
      </c>
      <c r="C28" s="56" t="s">
        <v>51</v>
      </c>
      <c r="D28" s="152">
        <v>10</v>
      </c>
      <c r="E28" s="153"/>
      <c r="F28" s="156">
        <f>D28*E28</f>
        <v>0</v>
      </c>
      <c r="G28" s="179"/>
    </row>
    <row r="29" spans="1:7" s="67" customFormat="1" ht="16.5" customHeight="1">
      <c r="A29" s="64"/>
      <c r="B29" s="139" t="s">
        <v>273</v>
      </c>
      <c r="C29" s="56" t="s">
        <v>51</v>
      </c>
      <c r="D29" s="152">
        <v>5</v>
      </c>
      <c r="E29" s="153"/>
      <c r="F29" s="156">
        <f>D29*E29</f>
        <v>0</v>
      </c>
      <c r="G29" s="179"/>
    </row>
    <row r="30" spans="1:7" s="67" customFormat="1" ht="16.5" customHeight="1">
      <c r="A30" s="64"/>
      <c r="B30" s="139" t="s">
        <v>275</v>
      </c>
      <c r="C30" s="56" t="s">
        <v>51</v>
      </c>
      <c r="D30" s="152">
        <v>3</v>
      </c>
      <c r="E30" s="153"/>
      <c r="F30" s="156">
        <f>D30*E30</f>
        <v>0</v>
      </c>
      <c r="G30" s="179"/>
    </row>
    <row r="31" spans="1:7" s="67" customFormat="1" ht="16.5" customHeight="1">
      <c r="A31" s="64"/>
      <c r="B31" s="139" t="s">
        <v>276</v>
      </c>
      <c r="C31" s="56" t="s">
        <v>51</v>
      </c>
      <c r="D31" s="152">
        <v>5</v>
      </c>
      <c r="E31" s="153"/>
      <c r="F31" s="156">
        <f>D31*E31</f>
        <v>0</v>
      </c>
      <c r="G31" s="179"/>
    </row>
    <row r="32" spans="1:7" ht="16.5" customHeight="1">
      <c r="A32" s="54"/>
      <c r="B32" s="94" t="s">
        <v>1168</v>
      </c>
      <c r="C32" s="56" t="s">
        <v>23</v>
      </c>
      <c r="D32" s="152">
        <v>12</v>
      </c>
      <c r="E32" s="153"/>
      <c r="F32" s="156">
        <f>D32*E32</f>
        <v>0</v>
      </c>
      <c r="G32" s="203">
        <v>14.9</v>
      </c>
    </row>
    <row r="33" spans="1:7" ht="16.5" customHeight="1">
      <c r="A33" s="54"/>
      <c r="B33" s="94" t="s">
        <v>1169</v>
      </c>
      <c r="C33" s="56" t="s">
        <v>23</v>
      </c>
      <c r="D33" s="152">
        <v>5</v>
      </c>
      <c r="E33" s="153"/>
      <c r="F33" s="156">
        <f>D33*E33</f>
        <v>0</v>
      </c>
      <c r="G33" s="203">
        <v>12.9</v>
      </c>
    </row>
    <row r="34" spans="1:7" ht="16.5" customHeight="1">
      <c r="A34" s="54"/>
      <c r="B34" s="94" t="s">
        <v>1170</v>
      </c>
      <c r="C34" s="56" t="s">
        <v>51</v>
      </c>
      <c r="D34" s="152">
        <v>6</v>
      </c>
      <c r="E34" s="153"/>
      <c r="F34" s="156">
        <f>D34*E34</f>
        <v>0</v>
      </c>
      <c r="G34" s="203">
        <v>14.4</v>
      </c>
    </row>
    <row r="35" spans="1:7" ht="16.5" customHeight="1">
      <c r="A35" s="54"/>
      <c r="B35" s="94" t="s">
        <v>1171</v>
      </c>
      <c r="C35" s="56" t="s">
        <v>51</v>
      </c>
      <c r="D35" s="152">
        <v>3</v>
      </c>
      <c r="E35" s="153"/>
      <c r="F35" s="156">
        <f>D35*E35</f>
        <v>0</v>
      </c>
      <c r="G35" s="203"/>
    </row>
    <row r="36" spans="1:7" ht="16.5" customHeight="1">
      <c r="A36" s="54"/>
      <c r="B36" s="94" t="s">
        <v>233</v>
      </c>
      <c r="C36" s="56" t="s">
        <v>51</v>
      </c>
      <c r="D36" s="152">
        <v>29</v>
      </c>
      <c r="E36" s="153"/>
      <c r="F36" s="156">
        <f>D36*E36</f>
        <v>0</v>
      </c>
      <c r="G36" s="203"/>
    </row>
    <row r="37" spans="1:7" ht="16.5" customHeight="1">
      <c r="A37" s="54"/>
      <c r="B37" s="94" t="s">
        <v>234</v>
      </c>
      <c r="C37" s="56" t="s">
        <v>51</v>
      </c>
      <c r="D37" s="152">
        <v>8</v>
      </c>
      <c r="E37" s="153"/>
      <c r="F37" s="156">
        <f>D37*E37</f>
        <v>0</v>
      </c>
      <c r="G37" s="203"/>
    </row>
    <row r="38" spans="1:7" ht="16.5" customHeight="1">
      <c r="A38" s="54"/>
      <c r="B38" s="94" t="s">
        <v>308</v>
      </c>
      <c r="C38" s="56" t="s">
        <v>51</v>
      </c>
      <c r="D38" s="152">
        <v>16</v>
      </c>
      <c r="E38" s="153"/>
      <c r="F38" s="156">
        <f>D38*E38</f>
        <v>0</v>
      </c>
      <c r="G38" s="203"/>
    </row>
    <row r="39" spans="1:7" ht="16.5" customHeight="1">
      <c r="A39" s="54"/>
      <c r="B39" s="94" t="s">
        <v>309</v>
      </c>
      <c r="C39" s="56" t="s">
        <v>51</v>
      </c>
      <c r="D39" s="152">
        <v>16</v>
      </c>
      <c r="E39" s="153"/>
      <c r="F39" s="156">
        <f>D39*E39</f>
        <v>0</v>
      </c>
      <c r="G39" s="203"/>
    </row>
    <row r="40" spans="1:7" ht="16.5" customHeight="1">
      <c r="A40" s="54"/>
      <c r="B40" s="94" t="s">
        <v>310</v>
      </c>
      <c r="C40" s="56" t="s">
        <v>51</v>
      </c>
      <c r="D40" s="152">
        <v>16</v>
      </c>
      <c r="E40" s="153"/>
      <c r="F40" s="156">
        <f>D40*E40</f>
        <v>0</v>
      </c>
      <c r="G40" s="203"/>
    </row>
    <row r="41" spans="1:7" ht="16.5" customHeight="1">
      <c r="A41" s="54"/>
      <c r="B41" s="94" t="s">
        <v>311</v>
      </c>
      <c r="C41" s="56" t="s">
        <v>51</v>
      </c>
      <c r="D41" s="152">
        <v>16</v>
      </c>
      <c r="E41" s="153"/>
      <c r="F41" s="156">
        <f>D41*E41</f>
        <v>0</v>
      </c>
      <c r="G41" s="203"/>
    </row>
    <row r="42" spans="1:7" ht="16.5" customHeight="1">
      <c r="A42" s="54"/>
      <c r="B42" s="94" t="s">
        <v>312</v>
      </c>
      <c r="C42" s="56" t="s">
        <v>51</v>
      </c>
      <c r="D42" s="152">
        <v>16</v>
      </c>
      <c r="E42" s="153"/>
      <c r="F42" s="156">
        <f>D42*E42</f>
        <v>0</v>
      </c>
      <c r="G42" s="203"/>
    </row>
    <row r="43" spans="1:7" ht="16.5" customHeight="1">
      <c r="A43" s="54"/>
      <c r="B43" s="94" t="s">
        <v>263</v>
      </c>
      <c r="C43" s="56" t="s">
        <v>9</v>
      </c>
      <c r="D43" s="152">
        <v>9</v>
      </c>
      <c r="E43" s="153"/>
      <c r="F43" s="156">
        <f>D43*E43</f>
        <v>0</v>
      </c>
      <c r="G43" s="169"/>
    </row>
    <row r="44" spans="1:7" ht="16.5" customHeight="1">
      <c r="A44" s="54"/>
      <c r="B44" s="94" t="s">
        <v>264</v>
      </c>
      <c r="C44" s="56" t="s">
        <v>13</v>
      </c>
      <c r="D44" s="152">
        <v>1</v>
      </c>
      <c r="E44" s="153"/>
      <c r="F44" s="156">
        <f>D44*E44</f>
        <v>0</v>
      </c>
      <c r="G44" s="169"/>
    </row>
    <row r="45" spans="1:7" ht="16.5" customHeight="1">
      <c r="A45" s="54"/>
      <c r="B45" s="94" t="s">
        <v>265</v>
      </c>
      <c r="C45" s="56" t="s">
        <v>13</v>
      </c>
      <c r="D45" s="152">
        <v>3</v>
      </c>
      <c r="E45" s="153"/>
      <c r="F45" s="156">
        <f>D45*E45</f>
        <v>0</v>
      </c>
      <c r="G45" s="169"/>
    </row>
    <row r="46" spans="1:7" ht="16.5" customHeight="1">
      <c r="A46" s="54"/>
      <c r="B46" s="94" t="s">
        <v>34</v>
      </c>
      <c r="C46" s="56" t="s">
        <v>13</v>
      </c>
      <c r="D46" s="152">
        <v>1</v>
      </c>
      <c r="E46" s="153"/>
      <c r="F46" s="156">
        <f>D46*E46</f>
        <v>0</v>
      </c>
      <c r="G46" s="169"/>
    </row>
    <row r="47" spans="1:7" ht="16.5" customHeight="1">
      <c r="A47" s="54"/>
      <c r="B47" s="94" t="s">
        <v>35</v>
      </c>
      <c r="C47" s="56" t="s">
        <v>13</v>
      </c>
      <c r="D47" s="152">
        <v>3</v>
      </c>
      <c r="E47" s="153"/>
      <c r="F47" s="156">
        <f>D47*E47</f>
        <v>0</v>
      </c>
      <c r="G47" s="169"/>
    </row>
    <row r="48" spans="1:7" ht="16.5" customHeight="1">
      <c r="A48" s="54"/>
      <c r="B48" s="94" t="s">
        <v>36</v>
      </c>
      <c r="C48" s="56" t="s">
        <v>13</v>
      </c>
      <c r="D48" s="152">
        <v>1</v>
      </c>
      <c r="E48" s="153"/>
      <c r="F48" s="156">
        <f>D48*E48</f>
        <v>0</v>
      </c>
      <c r="G48" s="169"/>
    </row>
    <row r="49" spans="1:7" ht="16.5" customHeight="1">
      <c r="A49" s="54"/>
      <c r="B49" s="94" t="s">
        <v>37</v>
      </c>
      <c r="C49" s="56" t="s">
        <v>13</v>
      </c>
      <c r="D49" s="152">
        <v>4</v>
      </c>
      <c r="E49" s="153"/>
      <c r="F49" s="156">
        <f>D49*E49</f>
        <v>0</v>
      </c>
      <c r="G49" s="169"/>
    </row>
    <row r="50" spans="1:7" ht="16.5" customHeight="1">
      <c r="A50" s="54"/>
      <c r="B50" s="94" t="s">
        <v>1180</v>
      </c>
      <c r="C50" s="56" t="s">
        <v>13</v>
      </c>
      <c r="D50" s="152">
        <v>18</v>
      </c>
      <c r="E50" s="153"/>
      <c r="F50" s="156">
        <f>D50*E50</f>
        <v>0</v>
      </c>
      <c r="G50" s="203">
        <v>22.2</v>
      </c>
    </row>
    <row r="51" spans="1:7" ht="16.5" customHeight="1">
      <c r="A51" s="54"/>
      <c r="B51" s="94" t="s">
        <v>39</v>
      </c>
      <c r="C51" s="56" t="s">
        <v>13</v>
      </c>
      <c r="D51" s="152">
        <v>3</v>
      </c>
      <c r="E51" s="153"/>
      <c r="F51" s="156">
        <f>D51*E51</f>
        <v>0</v>
      </c>
      <c r="G51" s="203">
        <v>10.8</v>
      </c>
    </row>
    <row r="52" spans="1:7" ht="16.5" customHeight="1">
      <c r="A52" s="54"/>
      <c r="B52" s="94" t="s">
        <v>40</v>
      </c>
      <c r="C52" s="56" t="s">
        <v>13</v>
      </c>
      <c r="D52" s="152">
        <v>11</v>
      </c>
      <c r="E52" s="153"/>
      <c r="F52" s="156">
        <f>D52*E52</f>
        <v>0</v>
      </c>
      <c r="G52" s="203">
        <v>10.8</v>
      </c>
    </row>
    <row r="53" spans="1:7" ht="16.5" customHeight="1">
      <c r="A53" s="54"/>
      <c r="B53" s="94" t="s">
        <v>41</v>
      </c>
      <c r="C53" s="56" t="s">
        <v>13</v>
      </c>
      <c r="D53" s="152">
        <v>10</v>
      </c>
      <c r="E53" s="153"/>
      <c r="F53" s="156">
        <f>D53*E53</f>
        <v>0</v>
      </c>
      <c r="G53" s="203">
        <v>10.8</v>
      </c>
    </row>
    <row r="54" spans="1:7" ht="16.5" customHeight="1">
      <c r="A54" s="54"/>
      <c r="B54" s="94" t="s">
        <v>42</v>
      </c>
      <c r="C54" s="56" t="s">
        <v>13</v>
      </c>
      <c r="D54" s="152">
        <v>6</v>
      </c>
      <c r="E54" s="153"/>
      <c r="F54" s="156">
        <f>D54*E54</f>
        <v>0</v>
      </c>
      <c r="G54" s="203">
        <v>10.8</v>
      </c>
    </row>
    <row r="55" spans="1:7" ht="16.5" customHeight="1">
      <c r="A55" s="54"/>
      <c r="B55" s="94" t="s">
        <v>43</v>
      </c>
      <c r="C55" s="56" t="s">
        <v>13</v>
      </c>
      <c r="D55" s="152">
        <v>1</v>
      </c>
      <c r="E55" s="153"/>
      <c r="F55" s="156">
        <f>D55*E55</f>
        <v>0</v>
      </c>
      <c r="G55" s="203">
        <v>10.8</v>
      </c>
    </row>
    <row r="56" spans="1:7" ht="16.5" customHeight="1">
      <c r="A56" s="54"/>
      <c r="B56" s="94" t="s">
        <v>1172</v>
      </c>
      <c r="C56" s="56" t="s">
        <v>13</v>
      </c>
      <c r="D56" s="152">
        <v>6</v>
      </c>
      <c r="E56" s="153"/>
      <c r="F56" s="156">
        <f>D56*E56</f>
        <v>0</v>
      </c>
      <c r="G56" s="203"/>
    </row>
    <row r="57" spans="1:7" ht="16.5" customHeight="1">
      <c r="A57" s="54"/>
      <c r="B57" s="94" t="s">
        <v>1173</v>
      </c>
      <c r="C57" s="56" t="s">
        <v>13</v>
      </c>
      <c r="D57" s="152">
        <v>4</v>
      </c>
      <c r="E57" s="153"/>
      <c r="F57" s="156">
        <f>D57*E57</f>
        <v>0</v>
      </c>
      <c r="G57" s="203"/>
    </row>
    <row r="58" spans="1:7" ht="16.5" customHeight="1">
      <c r="A58" s="54"/>
      <c r="B58" s="94" t="s">
        <v>47</v>
      </c>
      <c r="C58" s="56" t="s">
        <v>13</v>
      </c>
      <c r="D58" s="152">
        <v>4</v>
      </c>
      <c r="E58" s="153"/>
      <c r="F58" s="156">
        <f>D58*E58</f>
        <v>0</v>
      </c>
      <c r="G58" s="203"/>
    </row>
    <row r="59" spans="1:7" ht="16.5" customHeight="1">
      <c r="A59" s="54"/>
      <c r="B59" s="94" t="s">
        <v>48</v>
      </c>
      <c r="C59" s="56" t="s">
        <v>13</v>
      </c>
      <c r="D59" s="152">
        <v>4</v>
      </c>
      <c r="E59" s="153"/>
      <c r="F59" s="156">
        <f>D59*E59</f>
        <v>0</v>
      </c>
      <c r="G59" s="203"/>
    </row>
    <row r="60" spans="1:7" ht="16.5" customHeight="1">
      <c r="A60" s="54"/>
      <c r="B60" s="102" t="s">
        <v>49</v>
      </c>
      <c r="C60" s="56" t="s">
        <v>13</v>
      </c>
      <c r="D60" s="152">
        <v>8</v>
      </c>
      <c r="E60" s="153"/>
      <c r="F60" s="156">
        <f>D60*E60</f>
        <v>0</v>
      </c>
      <c r="G60" s="204"/>
    </row>
    <row r="61" spans="1:7" ht="16.5" customHeight="1">
      <c r="A61" s="54"/>
      <c r="B61" s="94" t="s">
        <v>50</v>
      </c>
      <c r="C61" s="56" t="s">
        <v>13</v>
      </c>
      <c r="D61" s="152">
        <v>5</v>
      </c>
      <c r="E61" s="153"/>
      <c r="F61" s="156">
        <f>D61*E61</f>
        <v>0</v>
      </c>
      <c r="G61" s="203"/>
    </row>
    <row r="62" spans="1:7" ht="16.5" customHeight="1">
      <c r="A62" s="54"/>
      <c r="B62" s="94" t="s">
        <v>235</v>
      </c>
      <c r="C62" s="56" t="s">
        <v>51</v>
      </c>
      <c r="D62" s="152">
        <v>112</v>
      </c>
      <c r="E62" s="153"/>
      <c r="F62" s="156">
        <f>D62*E62</f>
        <v>0</v>
      </c>
      <c r="G62" s="203"/>
    </row>
    <row r="63" spans="1:7" ht="16.5" customHeight="1">
      <c r="A63" s="54"/>
      <c r="B63" s="94" t="s">
        <v>293</v>
      </c>
      <c r="C63" s="56" t="s">
        <v>51</v>
      </c>
      <c r="D63" s="152">
        <v>4</v>
      </c>
      <c r="E63" s="153"/>
      <c r="F63" s="156">
        <f>D63*E63</f>
        <v>0</v>
      </c>
      <c r="G63" s="203"/>
    </row>
    <row r="64" spans="1:7" ht="16.5" customHeight="1">
      <c r="A64" s="54"/>
      <c r="B64" s="94" t="s">
        <v>236</v>
      </c>
      <c r="C64" s="56" t="s">
        <v>51</v>
      </c>
      <c r="D64" s="152">
        <v>17</v>
      </c>
      <c r="E64" s="153"/>
      <c r="F64" s="156">
        <f>D64*E64</f>
        <v>0</v>
      </c>
      <c r="G64" s="203"/>
    </row>
    <row r="65" spans="1:7" ht="16.5" customHeight="1">
      <c r="A65" s="54"/>
      <c r="B65" s="94" t="s">
        <v>238</v>
      </c>
      <c r="C65" s="56" t="s">
        <v>51</v>
      </c>
      <c r="D65" s="152">
        <v>23</v>
      </c>
      <c r="E65" s="153"/>
      <c r="F65" s="156">
        <f>D65*E65</f>
        <v>0</v>
      </c>
      <c r="G65" s="203"/>
    </row>
    <row r="66" spans="1:7" ht="16.5" customHeight="1">
      <c r="A66" s="54"/>
      <c r="B66" s="94" t="s">
        <v>239</v>
      </c>
      <c r="C66" s="56" t="s">
        <v>51</v>
      </c>
      <c r="D66" s="152">
        <v>28</v>
      </c>
      <c r="E66" s="153"/>
      <c r="F66" s="156">
        <f>D66*E66</f>
        <v>0</v>
      </c>
      <c r="G66" s="203"/>
    </row>
    <row r="67" spans="1:7" ht="16.5" customHeight="1">
      <c r="A67" s="54"/>
      <c r="B67" s="94" t="s">
        <v>240</v>
      </c>
      <c r="C67" s="56" t="s">
        <v>51</v>
      </c>
      <c r="D67" s="152">
        <v>30</v>
      </c>
      <c r="E67" s="153"/>
      <c r="F67" s="156">
        <f>D67*E67</f>
        <v>0</v>
      </c>
      <c r="G67" s="203"/>
    </row>
    <row r="68" spans="1:7" ht="16.5" customHeight="1" thickBot="1">
      <c r="A68" s="205"/>
      <c r="B68" s="184" t="s">
        <v>237</v>
      </c>
      <c r="C68" s="84" t="s">
        <v>51</v>
      </c>
      <c r="D68" s="172">
        <v>8</v>
      </c>
      <c r="E68" s="181"/>
      <c r="F68" s="174">
        <f>D68*E68</f>
        <v>0</v>
      </c>
      <c r="G68" s="206"/>
    </row>
    <row r="69" spans="1:7" ht="16.5" customHeight="1">
      <c r="A69" s="54" t="s">
        <v>52</v>
      </c>
      <c r="B69" s="140" t="s">
        <v>381</v>
      </c>
      <c r="C69" s="91" t="s">
        <v>9</v>
      </c>
      <c r="D69" s="157">
        <v>4</v>
      </c>
      <c r="E69" s="158"/>
      <c r="F69" s="159">
        <f>D69*E69</f>
        <v>0</v>
      </c>
      <c r="G69" s="202" t="s">
        <v>54</v>
      </c>
    </row>
    <row r="70" spans="1:7" ht="16.5" customHeight="1">
      <c r="A70" s="78"/>
      <c r="B70" s="94" t="s">
        <v>1181</v>
      </c>
      <c r="C70" s="56" t="s">
        <v>9</v>
      </c>
      <c r="D70" s="152">
        <v>5</v>
      </c>
      <c r="E70" s="153"/>
      <c r="F70" s="156">
        <f>D70*E70</f>
        <v>0</v>
      </c>
      <c r="G70" s="176" t="s">
        <v>56</v>
      </c>
    </row>
    <row r="71" spans="1:7" ht="16.5" customHeight="1">
      <c r="A71" s="78"/>
      <c r="B71" s="94" t="s">
        <v>353</v>
      </c>
      <c r="C71" s="56" t="s">
        <v>15</v>
      </c>
      <c r="D71" s="152">
        <v>1</v>
      </c>
      <c r="E71" s="153"/>
      <c r="F71" s="156">
        <f>D71*E71</f>
        <v>0</v>
      </c>
      <c r="G71" s="176" t="s">
        <v>56</v>
      </c>
    </row>
    <row r="72" spans="1:7" ht="16.5" customHeight="1">
      <c r="A72" s="78"/>
      <c r="B72" s="94" t="s">
        <v>354</v>
      </c>
      <c r="C72" s="56" t="s">
        <v>9</v>
      </c>
      <c r="D72" s="152">
        <v>1</v>
      </c>
      <c r="E72" s="153"/>
      <c r="F72" s="156">
        <f>D72*E72</f>
        <v>0</v>
      </c>
      <c r="G72" s="176" t="s">
        <v>56</v>
      </c>
    </row>
    <row r="73" spans="1:7" ht="16.5" customHeight="1">
      <c r="A73" s="78"/>
      <c r="B73" s="94" t="s">
        <v>355</v>
      </c>
      <c r="C73" s="56" t="s">
        <v>9</v>
      </c>
      <c r="D73" s="152">
        <v>1</v>
      </c>
      <c r="E73" s="153"/>
      <c r="F73" s="156">
        <f>D73*E73</f>
        <v>0</v>
      </c>
      <c r="G73" s="176" t="s">
        <v>56</v>
      </c>
    </row>
    <row r="74" spans="1:7" ht="16.5" customHeight="1">
      <c r="A74" s="78"/>
      <c r="B74" s="94" t="s">
        <v>1174</v>
      </c>
      <c r="C74" s="56" t="s">
        <v>23</v>
      </c>
      <c r="D74" s="152">
        <v>10</v>
      </c>
      <c r="E74" s="153"/>
      <c r="F74" s="156">
        <f>D74*E74</f>
        <v>0</v>
      </c>
      <c r="G74" s="177">
        <v>6300</v>
      </c>
    </row>
    <row r="75" spans="1:7" ht="16.5" customHeight="1">
      <c r="A75" s="78"/>
      <c r="B75" s="94" t="s">
        <v>1175</v>
      </c>
      <c r="C75" s="56" t="s">
        <v>23</v>
      </c>
      <c r="D75" s="152">
        <v>4</v>
      </c>
      <c r="E75" s="153"/>
      <c r="F75" s="156">
        <f>D75*E75</f>
        <v>0</v>
      </c>
      <c r="G75" s="169">
        <v>6400</v>
      </c>
    </row>
    <row r="76" spans="1:7" ht="16.5" customHeight="1">
      <c r="A76" s="78"/>
      <c r="B76" s="94" t="s">
        <v>62</v>
      </c>
      <c r="C76" s="56" t="s">
        <v>23</v>
      </c>
      <c r="D76" s="152">
        <v>4</v>
      </c>
      <c r="E76" s="153"/>
      <c r="F76" s="156">
        <f>D76*E76</f>
        <v>0</v>
      </c>
      <c r="G76" s="169">
        <v>6400</v>
      </c>
    </row>
    <row r="77" spans="1:7" ht="16.5" customHeight="1">
      <c r="A77" s="78"/>
      <c r="B77" s="94" t="s">
        <v>63</v>
      </c>
      <c r="C77" s="56" t="s">
        <v>23</v>
      </c>
      <c r="D77" s="152">
        <v>9</v>
      </c>
      <c r="E77" s="153"/>
      <c r="F77" s="156">
        <f>D77*E77</f>
        <v>0</v>
      </c>
      <c r="G77" s="169">
        <v>6400</v>
      </c>
    </row>
    <row r="78" spans="1:7" ht="16.5" customHeight="1">
      <c r="A78" s="78"/>
      <c r="B78" s="94" t="s">
        <v>1176</v>
      </c>
      <c r="C78" s="56" t="s">
        <v>23</v>
      </c>
      <c r="D78" s="152">
        <v>9</v>
      </c>
      <c r="E78" s="153"/>
      <c r="F78" s="156">
        <f>D78*E78</f>
        <v>0</v>
      </c>
      <c r="G78" s="178" t="s">
        <v>65</v>
      </c>
    </row>
    <row r="79" spans="1:7" ht="16.5" customHeight="1">
      <c r="A79" s="78"/>
      <c r="B79" s="94" t="s">
        <v>1177</v>
      </c>
      <c r="C79" s="56" t="s">
        <v>23</v>
      </c>
      <c r="D79" s="152">
        <v>5</v>
      </c>
      <c r="E79" s="153"/>
      <c r="F79" s="156">
        <f>D79*E79</f>
        <v>0</v>
      </c>
      <c r="G79" s="178"/>
    </row>
    <row r="80" spans="1:7" ht="16.5" customHeight="1">
      <c r="A80" s="78"/>
      <c r="B80" s="94" t="s">
        <v>1178</v>
      </c>
      <c r="C80" s="56" t="s">
        <v>23</v>
      </c>
      <c r="D80" s="152">
        <v>4</v>
      </c>
      <c r="E80" s="153"/>
      <c r="F80" s="156">
        <f>D80*E80</f>
        <v>0</v>
      </c>
      <c r="G80" s="178"/>
    </row>
    <row r="81" spans="1:7" ht="16.5" customHeight="1">
      <c r="A81" s="78"/>
      <c r="B81" s="94" t="s">
        <v>68</v>
      </c>
      <c r="C81" s="56" t="s">
        <v>23</v>
      </c>
      <c r="D81" s="152">
        <v>3</v>
      </c>
      <c r="E81" s="153"/>
      <c r="F81" s="156">
        <f>D81*E81</f>
        <v>0</v>
      </c>
      <c r="G81" s="178"/>
    </row>
    <row r="82" spans="1:7" ht="16.5" customHeight="1">
      <c r="A82" s="78"/>
      <c r="B82" s="94" t="s">
        <v>69</v>
      </c>
      <c r="C82" s="56" t="s">
        <v>23</v>
      </c>
      <c r="D82" s="152">
        <v>3</v>
      </c>
      <c r="E82" s="153"/>
      <c r="F82" s="156">
        <f>D82*E82</f>
        <v>0</v>
      </c>
      <c r="G82" s="178"/>
    </row>
    <row r="83" spans="1:7" ht="16.5" customHeight="1">
      <c r="A83" s="78"/>
      <c r="B83" s="94" t="s">
        <v>424</v>
      </c>
      <c r="C83" s="56" t="s">
        <v>51</v>
      </c>
      <c r="D83" s="152">
        <v>3</v>
      </c>
      <c r="E83" s="153"/>
      <c r="F83" s="156">
        <f>D83*E83</f>
        <v>0</v>
      </c>
      <c r="G83" s="178"/>
    </row>
    <row r="84" spans="1:7" ht="16.5" customHeight="1">
      <c r="A84" s="78"/>
      <c r="B84" s="94" t="s">
        <v>283</v>
      </c>
      <c r="C84" s="56" t="s">
        <v>15</v>
      </c>
      <c r="D84" s="152">
        <v>6</v>
      </c>
      <c r="E84" s="153"/>
      <c r="F84" s="156">
        <f>D84*E84</f>
        <v>0</v>
      </c>
      <c r="G84" s="178"/>
    </row>
    <row r="85" spans="1:7" ht="16.5" customHeight="1">
      <c r="A85" s="78"/>
      <c r="B85" s="94" t="s">
        <v>425</v>
      </c>
      <c r="C85" s="56" t="s">
        <v>51</v>
      </c>
      <c r="D85" s="152">
        <v>3</v>
      </c>
      <c r="E85" s="153"/>
      <c r="F85" s="156">
        <f>D85*E85</f>
        <v>0</v>
      </c>
      <c r="G85" s="178"/>
    </row>
    <row r="86" spans="1:7" ht="16.5" customHeight="1">
      <c r="A86" s="78"/>
      <c r="B86" s="94" t="s">
        <v>412</v>
      </c>
      <c r="C86" s="56" t="s">
        <v>15</v>
      </c>
      <c r="D86" s="152">
        <v>3</v>
      </c>
      <c r="E86" s="153"/>
      <c r="F86" s="156">
        <f>D86*E86</f>
        <v>0</v>
      </c>
      <c r="G86" s="178"/>
    </row>
    <row r="87" spans="1:7" ht="16.5" customHeight="1">
      <c r="A87" s="78"/>
      <c r="B87" s="94" t="s">
        <v>413</v>
      </c>
      <c r="C87" s="56" t="s">
        <v>15</v>
      </c>
      <c r="D87" s="152">
        <v>3</v>
      </c>
      <c r="E87" s="153"/>
      <c r="F87" s="156">
        <f>D87*E87</f>
        <v>0</v>
      </c>
      <c r="G87" s="178"/>
    </row>
    <row r="88" spans="1:7" ht="16.5" customHeight="1">
      <c r="A88" s="78"/>
      <c r="B88" s="94" t="s">
        <v>414</v>
      </c>
      <c r="C88" s="56" t="s">
        <v>15</v>
      </c>
      <c r="D88" s="152">
        <v>4</v>
      </c>
      <c r="E88" s="153"/>
      <c r="F88" s="156">
        <f>D88*E88</f>
        <v>0</v>
      </c>
      <c r="G88" s="178"/>
    </row>
    <row r="89" spans="1:7" ht="16.5" customHeight="1">
      <c r="A89" s="78"/>
      <c r="B89" s="94" t="s">
        <v>415</v>
      </c>
      <c r="C89" s="56" t="s">
        <v>15</v>
      </c>
      <c r="D89" s="152">
        <v>1</v>
      </c>
      <c r="E89" s="153"/>
      <c r="F89" s="156">
        <f>D89*E89</f>
        <v>0</v>
      </c>
      <c r="G89" s="178"/>
    </row>
    <row r="90" spans="1:7" ht="16.5" customHeight="1">
      <c r="A90" s="78"/>
      <c r="B90" s="94" t="s">
        <v>226</v>
      </c>
      <c r="C90" s="56" t="s">
        <v>15</v>
      </c>
      <c r="D90" s="152">
        <v>1</v>
      </c>
      <c r="E90" s="153"/>
      <c r="F90" s="156">
        <f>D90*E90</f>
        <v>0</v>
      </c>
      <c r="G90" s="178"/>
    </row>
    <row r="91" spans="1:7" ht="16.5" customHeight="1">
      <c r="A91" s="78"/>
      <c r="B91" s="94" t="s">
        <v>285</v>
      </c>
      <c r="C91" s="56" t="s">
        <v>51</v>
      </c>
      <c r="D91" s="152">
        <v>3</v>
      </c>
      <c r="E91" s="153"/>
      <c r="F91" s="156">
        <f>D91*E91</f>
        <v>0</v>
      </c>
      <c r="G91" s="178"/>
    </row>
    <row r="92" spans="1:7" ht="16.5" customHeight="1">
      <c r="A92" s="64"/>
      <c r="B92" s="94" t="s">
        <v>184</v>
      </c>
      <c r="C92" s="56" t="s">
        <v>15</v>
      </c>
      <c r="D92" s="152">
        <v>1</v>
      </c>
      <c r="E92" s="153"/>
      <c r="F92" s="156">
        <f>D92*E92</f>
        <v>0</v>
      </c>
      <c r="G92" s="169">
        <v>6500</v>
      </c>
    </row>
    <row r="93" spans="1:7" ht="16.5" customHeight="1">
      <c r="A93" s="64"/>
      <c r="B93" s="94" t="s">
        <v>1182</v>
      </c>
      <c r="C93" s="56" t="s">
        <v>15</v>
      </c>
      <c r="D93" s="152">
        <v>1</v>
      </c>
      <c r="E93" s="153"/>
      <c r="F93" s="156">
        <f>D93*E93</f>
        <v>0</v>
      </c>
      <c r="G93" s="169">
        <v>6500</v>
      </c>
    </row>
    <row r="94" spans="1:7" ht="16.5" customHeight="1">
      <c r="A94" s="64"/>
      <c r="B94" s="94" t="s">
        <v>186</v>
      </c>
      <c r="C94" s="56" t="s">
        <v>15</v>
      </c>
      <c r="D94" s="152">
        <v>1</v>
      </c>
      <c r="E94" s="153"/>
      <c r="F94" s="156">
        <f>D94*E94</f>
        <v>0</v>
      </c>
      <c r="G94" s="169">
        <v>6500</v>
      </c>
    </row>
    <row r="95" spans="1:7" ht="16.5" customHeight="1">
      <c r="A95" s="64"/>
      <c r="B95" s="94" t="s">
        <v>185</v>
      </c>
      <c r="C95" s="56" t="s">
        <v>15</v>
      </c>
      <c r="D95" s="152">
        <v>1</v>
      </c>
      <c r="E95" s="153"/>
      <c r="F95" s="156">
        <f>D95*E95</f>
        <v>0</v>
      </c>
      <c r="G95" s="169">
        <v>6500</v>
      </c>
    </row>
    <row r="96" spans="1:7" ht="16.5" customHeight="1">
      <c r="A96" s="64"/>
      <c r="B96" s="94" t="s">
        <v>75</v>
      </c>
      <c r="C96" s="56" t="s">
        <v>51</v>
      </c>
      <c r="D96" s="152">
        <v>9</v>
      </c>
      <c r="E96" s="153"/>
      <c r="F96" s="156">
        <f>D96*E96</f>
        <v>0</v>
      </c>
      <c r="G96" s="179"/>
    </row>
    <row r="97" spans="1:7" ht="16.5" customHeight="1">
      <c r="A97" s="64"/>
      <c r="B97" s="94" t="s">
        <v>76</v>
      </c>
      <c r="C97" s="56" t="s">
        <v>51</v>
      </c>
      <c r="D97" s="152">
        <v>4</v>
      </c>
      <c r="E97" s="153"/>
      <c r="F97" s="156">
        <f>D97*E97</f>
        <v>0</v>
      </c>
      <c r="G97" s="179"/>
    </row>
    <row r="98" spans="1:7" ht="16.5" customHeight="1">
      <c r="A98" s="64"/>
      <c r="B98" s="94" t="s">
        <v>77</v>
      </c>
      <c r="C98" s="56" t="s">
        <v>51</v>
      </c>
      <c r="D98" s="152">
        <v>4</v>
      </c>
      <c r="E98" s="153"/>
      <c r="F98" s="156">
        <f>D98*E98</f>
        <v>0</v>
      </c>
      <c r="G98" s="179"/>
    </row>
    <row r="99" spans="1:7" ht="16.5" customHeight="1">
      <c r="A99" s="64"/>
      <c r="B99" s="94" t="s">
        <v>78</v>
      </c>
      <c r="C99" s="56" t="s">
        <v>51</v>
      </c>
      <c r="D99" s="152">
        <v>3</v>
      </c>
      <c r="E99" s="153"/>
      <c r="F99" s="156">
        <f>D99*E99</f>
        <v>0</v>
      </c>
      <c r="G99" s="179"/>
    </row>
    <row r="100" spans="1:7" ht="16.5" customHeight="1">
      <c r="A100" s="64"/>
      <c r="B100" s="94" t="s">
        <v>416</v>
      </c>
      <c r="C100" s="56" t="s">
        <v>15</v>
      </c>
      <c r="D100" s="152">
        <v>4</v>
      </c>
      <c r="E100" s="153"/>
      <c r="F100" s="156">
        <f>D100*E100</f>
        <v>0</v>
      </c>
      <c r="G100" s="179"/>
    </row>
    <row r="101" spans="1:7" ht="16.5" customHeight="1">
      <c r="A101" s="64"/>
      <c r="B101" s="94" t="s">
        <v>417</v>
      </c>
      <c r="C101" s="56" t="s">
        <v>15</v>
      </c>
      <c r="D101" s="152">
        <v>1</v>
      </c>
      <c r="E101" s="153"/>
      <c r="F101" s="156">
        <f>D101*E101</f>
        <v>0</v>
      </c>
      <c r="G101" s="179"/>
    </row>
    <row r="102" spans="1:7" ht="16.5" customHeight="1">
      <c r="A102" s="64"/>
      <c r="B102" s="94" t="s">
        <v>418</v>
      </c>
      <c r="C102" s="56" t="s">
        <v>15</v>
      </c>
      <c r="D102" s="152">
        <v>1</v>
      </c>
      <c r="E102" s="153"/>
      <c r="F102" s="156">
        <f>D102*E102</f>
        <v>0</v>
      </c>
      <c r="G102" s="179"/>
    </row>
    <row r="103" spans="1:7" ht="16.5" customHeight="1">
      <c r="A103" s="64"/>
      <c r="B103" s="94" t="s">
        <v>419</v>
      </c>
      <c r="C103" s="56" t="s">
        <v>15</v>
      </c>
      <c r="D103" s="152">
        <v>1</v>
      </c>
      <c r="E103" s="153"/>
      <c r="F103" s="156">
        <f>D103*E103</f>
        <v>0</v>
      </c>
      <c r="G103" s="179"/>
    </row>
    <row r="104" spans="1:7" ht="15.75" customHeight="1">
      <c r="A104" s="64"/>
      <c r="B104" s="94" t="s">
        <v>382</v>
      </c>
      <c r="C104" s="56" t="s">
        <v>15</v>
      </c>
      <c r="D104" s="152">
        <v>1</v>
      </c>
      <c r="E104" s="153"/>
      <c r="F104" s="156">
        <f>D104*E104</f>
        <v>0</v>
      </c>
      <c r="G104" s="169">
        <v>6200</v>
      </c>
    </row>
    <row r="105" spans="1:7" ht="16.5" customHeight="1">
      <c r="A105" s="64"/>
      <c r="B105" s="94" t="s">
        <v>383</v>
      </c>
      <c r="C105" s="56" t="s">
        <v>15</v>
      </c>
      <c r="D105" s="152">
        <v>1</v>
      </c>
      <c r="E105" s="153"/>
      <c r="F105" s="156">
        <f>D105*E105</f>
        <v>0</v>
      </c>
      <c r="G105" s="169">
        <v>6200</v>
      </c>
    </row>
    <row r="106" spans="1:7" ht="16.5" customHeight="1">
      <c r="A106" s="64"/>
      <c r="B106" s="94" t="s">
        <v>384</v>
      </c>
      <c r="C106" s="56" t="s">
        <v>15</v>
      </c>
      <c r="D106" s="152">
        <v>1</v>
      </c>
      <c r="E106" s="153"/>
      <c r="F106" s="156">
        <f>D106*E106</f>
        <v>0</v>
      </c>
      <c r="G106" s="169">
        <v>6200</v>
      </c>
    </row>
    <row r="107" spans="1:7" ht="16.5" customHeight="1">
      <c r="A107" s="64"/>
      <c r="B107" s="94" t="s">
        <v>385</v>
      </c>
      <c r="C107" s="56" t="s">
        <v>15</v>
      </c>
      <c r="D107" s="152">
        <v>1</v>
      </c>
      <c r="E107" s="153"/>
      <c r="F107" s="156">
        <f>D107*E107</f>
        <v>0</v>
      </c>
      <c r="G107" s="169">
        <v>6200</v>
      </c>
    </row>
    <row r="108" spans="1:7" ht="16.5" customHeight="1">
      <c r="A108" s="64"/>
      <c r="B108" s="94" t="s">
        <v>226</v>
      </c>
      <c r="C108" s="56" t="s">
        <v>51</v>
      </c>
      <c r="D108" s="152">
        <v>1</v>
      </c>
      <c r="E108" s="153"/>
      <c r="F108" s="156">
        <f>D108*E108</f>
        <v>0</v>
      </c>
      <c r="G108" s="179"/>
    </row>
    <row r="109" spans="1:7" ht="16.5" customHeight="1">
      <c r="A109" s="64"/>
      <c r="B109" s="94" t="s">
        <v>422</v>
      </c>
      <c r="C109" s="56" t="s">
        <v>51</v>
      </c>
      <c r="D109" s="152">
        <v>8</v>
      </c>
      <c r="E109" s="153"/>
      <c r="F109" s="156">
        <f>D109*E109</f>
        <v>0</v>
      </c>
      <c r="G109" s="179"/>
    </row>
    <row r="110" spans="1:7" ht="16.5" customHeight="1">
      <c r="A110" s="64"/>
      <c r="B110" s="94" t="s">
        <v>227</v>
      </c>
      <c r="C110" s="56" t="s">
        <v>51</v>
      </c>
      <c r="D110" s="152">
        <v>3</v>
      </c>
      <c r="E110" s="153"/>
      <c r="F110" s="156">
        <f>D110*E110</f>
        <v>0</v>
      </c>
      <c r="G110" s="179"/>
    </row>
    <row r="111" spans="1:7" ht="16.5" customHeight="1">
      <c r="A111" s="64"/>
      <c r="B111" s="94" t="s">
        <v>1191</v>
      </c>
      <c r="C111" s="56" t="s">
        <v>51</v>
      </c>
      <c r="D111" s="152">
        <v>4</v>
      </c>
      <c r="E111" s="153"/>
      <c r="F111" s="156">
        <f>D111*E111</f>
        <v>0</v>
      </c>
      <c r="G111" s="179"/>
    </row>
    <row r="112" spans="1:7" ht="16.5" customHeight="1" hidden="1">
      <c r="A112" s="64"/>
      <c r="B112" s="94" t="s">
        <v>284</v>
      </c>
      <c r="C112" s="56" t="s">
        <v>51</v>
      </c>
      <c r="D112" s="152">
        <v>1</v>
      </c>
      <c r="E112" s="153"/>
      <c r="F112" s="156">
        <f>D112*E112</f>
        <v>0</v>
      </c>
      <c r="G112" s="179"/>
    </row>
    <row r="113" spans="1:7" ht="16.5" customHeight="1">
      <c r="A113" s="64"/>
      <c r="B113" s="94" t="s">
        <v>394</v>
      </c>
      <c r="C113" s="56" t="s">
        <v>15</v>
      </c>
      <c r="D113" s="152">
        <v>4</v>
      </c>
      <c r="E113" s="153"/>
      <c r="F113" s="156">
        <f>D113*E113</f>
        <v>0</v>
      </c>
      <c r="G113" s="179"/>
    </row>
    <row r="114" spans="1:7" ht="16.5" customHeight="1">
      <c r="A114" s="64"/>
      <c r="B114" s="94" t="s">
        <v>399</v>
      </c>
      <c r="C114" s="56" t="s">
        <v>15</v>
      </c>
      <c r="D114" s="152">
        <v>5</v>
      </c>
      <c r="E114" s="153"/>
      <c r="F114" s="156">
        <f>D114*E114</f>
        <v>0</v>
      </c>
      <c r="G114" s="179"/>
    </row>
    <row r="115" spans="1:7" ht="16.5" customHeight="1">
      <c r="A115" s="64"/>
      <c r="B115" s="94" t="s">
        <v>398</v>
      </c>
      <c r="C115" s="56" t="s">
        <v>15</v>
      </c>
      <c r="D115" s="152">
        <v>4</v>
      </c>
      <c r="E115" s="153"/>
      <c r="F115" s="156">
        <f>D115*E115</f>
        <v>0</v>
      </c>
      <c r="G115" s="179"/>
    </row>
    <row r="116" spans="1:7" ht="16.5" customHeight="1">
      <c r="A116" s="64"/>
      <c r="B116" s="94" t="s">
        <v>397</v>
      </c>
      <c r="C116" s="56" t="s">
        <v>15</v>
      </c>
      <c r="D116" s="152">
        <v>4</v>
      </c>
      <c r="E116" s="153"/>
      <c r="F116" s="156">
        <f>D116*E116</f>
        <v>0</v>
      </c>
      <c r="G116" s="179"/>
    </row>
    <row r="117" spans="1:7" ht="16.5" customHeight="1">
      <c r="A117" s="64"/>
      <c r="B117" s="94" t="s">
        <v>395</v>
      </c>
      <c r="C117" s="56" t="s">
        <v>15</v>
      </c>
      <c r="D117" s="152">
        <v>3</v>
      </c>
      <c r="E117" s="153"/>
      <c r="F117" s="156">
        <f>D117*E117</f>
        <v>0</v>
      </c>
      <c r="G117" s="179"/>
    </row>
    <row r="118" spans="1:7" ht="16.5" customHeight="1">
      <c r="A118" s="64"/>
      <c r="B118" s="94" t="s">
        <v>396</v>
      </c>
      <c r="C118" s="56" t="s">
        <v>15</v>
      </c>
      <c r="D118" s="152">
        <v>4</v>
      </c>
      <c r="E118" s="153"/>
      <c r="F118" s="156">
        <f>D118*E118</f>
        <v>0</v>
      </c>
      <c r="G118" s="179"/>
    </row>
    <row r="119" spans="1:7" ht="16.5" customHeight="1">
      <c r="A119" s="78"/>
      <c r="B119" s="94" t="s">
        <v>400</v>
      </c>
      <c r="C119" s="56" t="s">
        <v>15</v>
      </c>
      <c r="D119" s="152">
        <v>5</v>
      </c>
      <c r="E119" s="153"/>
      <c r="F119" s="156">
        <f>D119*E119</f>
        <v>0</v>
      </c>
      <c r="G119" s="169"/>
    </row>
    <row r="120" spans="1:7" ht="16.5" customHeight="1">
      <c r="A120" s="78"/>
      <c r="B120" s="94" t="s">
        <v>92</v>
      </c>
      <c r="C120" s="56" t="s">
        <v>15</v>
      </c>
      <c r="D120" s="152">
        <v>23</v>
      </c>
      <c r="E120" s="153"/>
      <c r="F120" s="156">
        <f>D120*E120</f>
        <v>0</v>
      </c>
      <c r="G120" s="169"/>
    </row>
    <row r="121" spans="1:7" ht="16.5" customHeight="1">
      <c r="A121" s="78"/>
      <c r="B121" s="94" t="s">
        <v>1183</v>
      </c>
      <c r="C121" s="56" t="s">
        <v>15</v>
      </c>
      <c r="D121" s="152">
        <v>8</v>
      </c>
      <c r="E121" s="153"/>
      <c r="F121" s="156">
        <f>D121*E121</f>
        <v>0</v>
      </c>
      <c r="G121" s="169"/>
    </row>
    <row r="122" spans="1:7" ht="16.5" customHeight="1">
      <c r="A122" s="78"/>
      <c r="B122" s="94" t="s">
        <v>94</v>
      </c>
      <c r="C122" s="56" t="s">
        <v>15</v>
      </c>
      <c r="D122" s="152">
        <v>6</v>
      </c>
      <c r="E122" s="153"/>
      <c r="F122" s="156">
        <f>D122*E122</f>
        <v>0</v>
      </c>
      <c r="G122" s="169"/>
    </row>
    <row r="123" spans="1:7" ht="16.5" customHeight="1">
      <c r="A123" s="78"/>
      <c r="B123" s="94" t="s">
        <v>95</v>
      </c>
      <c r="C123" s="56" t="s">
        <v>15</v>
      </c>
      <c r="D123" s="152">
        <v>1</v>
      </c>
      <c r="E123" s="153"/>
      <c r="F123" s="156">
        <f>D123*E123</f>
        <v>0</v>
      </c>
      <c r="G123" s="169"/>
    </row>
    <row r="124" spans="1:7" ht="16.5" customHeight="1">
      <c r="A124" s="78"/>
      <c r="B124" s="94" t="s">
        <v>1184</v>
      </c>
      <c r="C124" s="56" t="s">
        <v>15</v>
      </c>
      <c r="D124" s="152">
        <v>22</v>
      </c>
      <c r="E124" s="153"/>
      <c r="F124" s="156">
        <f>D124*E124</f>
        <v>0</v>
      </c>
      <c r="G124" s="169"/>
    </row>
    <row r="125" spans="1:7" ht="16.5" customHeight="1">
      <c r="A125" s="78"/>
      <c r="B125" s="94" t="s">
        <v>1185</v>
      </c>
      <c r="C125" s="56" t="s">
        <v>15</v>
      </c>
      <c r="D125" s="152">
        <v>6</v>
      </c>
      <c r="E125" s="153"/>
      <c r="F125" s="156">
        <f>D125*E125</f>
        <v>0</v>
      </c>
      <c r="G125" s="169"/>
    </row>
    <row r="126" spans="1:7" ht="16.5" customHeight="1">
      <c r="A126" s="78"/>
      <c r="B126" s="94" t="s">
        <v>99</v>
      </c>
      <c r="C126" s="56" t="s">
        <v>15</v>
      </c>
      <c r="D126" s="152">
        <v>6</v>
      </c>
      <c r="E126" s="153"/>
      <c r="F126" s="156">
        <f>D126*E126</f>
        <v>0</v>
      </c>
      <c r="G126" s="169"/>
    </row>
    <row r="127" spans="1:7" ht="16.5" customHeight="1">
      <c r="A127" s="78"/>
      <c r="B127" s="94" t="s">
        <v>100</v>
      </c>
      <c r="C127" s="56" t="s">
        <v>15</v>
      </c>
      <c r="D127" s="152">
        <v>9</v>
      </c>
      <c r="E127" s="153"/>
      <c r="F127" s="156">
        <f>D127*E127</f>
        <v>0</v>
      </c>
      <c r="G127" s="169"/>
    </row>
    <row r="128" spans="1:7" ht="16.5" customHeight="1">
      <c r="A128" s="78"/>
      <c r="B128" s="94" t="s">
        <v>101</v>
      </c>
      <c r="C128" s="56" t="s">
        <v>15</v>
      </c>
      <c r="D128" s="152">
        <v>3</v>
      </c>
      <c r="E128" s="153"/>
      <c r="F128" s="156">
        <f>D128*E128</f>
        <v>0</v>
      </c>
      <c r="G128" s="169"/>
    </row>
    <row r="129" spans="1:7" ht="16.5" customHeight="1">
      <c r="A129" s="78"/>
      <c r="B129" s="94" t="s">
        <v>102</v>
      </c>
      <c r="C129" s="56" t="s">
        <v>15</v>
      </c>
      <c r="D129" s="152">
        <v>6</v>
      </c>
      <c r="E129" s="153"/>
      <c r="F129" s="156">
        <f>D129*E129</f>
        <v>0</v>
      </c>
      <c r="G129" s="169"/>
    </row>
    <row r="130" spans="1:7" ht="16.5" customHeight="1">
      <c r="A130" s="78"/>
      <c r="B130" s="94" t="s">
        <v>204</v>
      </c>
      <c r="C130" s="56" t="s">
        <v>51</v>
      </c>
      <c r="D130" s="152">
        <v>1</v>
      </c>
      <c r="E130" s="153"/>
      <c r="F130" s="156">
        <f>D130*E130</f>
        <v>0</v>
      </c>
      <c r="G130" s="169"/>
    </row>
    <row r="131" spans="1:7" ht="16.5" customHeight="1">
      <c r="A131" s="78"/>
      <c r="B131" s="94" t="s">
        <v>205</v>
      </c>
      <c r="C131" s="56" t="s">
        <v>51</v>
      </c>
      <c r="D131" s="152">
        <v>4</v>
      </c>
      <c r="E131" s="153"/>
      <c r="F131" s="156">
        <f>D131*E131</f>
        <v>0</v>
      </c>
      <c r="G131" s="169"/>
    </row>
    <row r="132" spans="1:7" ht="16.5" customHeight="1">
      <c r="A132" s="78"/>
      <c r="B132" s="94" t="s">
        <v>206</v>
      </c>
      <c r="C132" s="56" t="s">
        <v>51</v>
      </c>
      <c r="D132" s="152">
        <v>4</v>
      </c>
      <c r="E132" s="153"/>
      <c r="F132" s="156">
        <f>D132*E132</f>
        <v>0</v>
      </c>
      <c r="G132" s="169"/>
    </row>
    <row r="133" spans="1:7" ht="16.5" customHeight="1">
      <c r="A133" s="78"/>
      <c r="B133" s="94" t="s">
        <v>207</v>
      </c>
      <c r="C133" s="56" t="s">
        <v>51</v>
      </c>
      <c r="D133" s="152">
        <v>3</v>
      </c>
      <c r="E133" s="153"/>
      <c r="F133" s="156">
        <f>D133*E133</f>
        <v>0</v>
      </c>
      <c r="G133" s="169"/>
    </row>
    <row r="134" spans="1:7" ht="16.5" customHeight="1">
      <c r="A134" s="64"/>
      <c r="B134" s="94" t="s">
        <v>104</v>
      </c>
      <c r="C134" s="56" t="s">
        <v>15</v>
      </c>
      <c r="D134" s="152">
        <v>4</v>
      </c>
      <c r="E134" s="153"/>
      <c r="F134" s="156">
        <f>D134*E134</f>
        <v>0</v>
      </c>
      <c r="G134" s="179"/>
    </row>
    <row r="135" spans="1:7" ht="16.5" customHeight="1">
      <c r="A135" s="64"/>
      <c r="B135" s="94" t="s">
        <v>105</v>
      </c>
      <c r="C135" s="56" t="s">
        <v>15</v>
      </c>
      <c r="D135" s="152">
        <v>4</v>
      </c>
      <c r="E135" s="153"/>
      <c r="F135" s="156">
        <f>D135*E135</f>
        <v>0</v>
      </c>
      <c r="G135" s="179"/>
    </row>
    <row r="136" spans="1:7" ht="16.5" customHeight="1">
      <c r="A136" s="64"/>
      <c r="B136" s="94" t="s">
        <v>106</v>
      </c>
      <c r="C136" s="56" t="s">
        <v>15</v>
      </c>
      <c r="D136" s="152">
        <v>3</v>
      </c>
      <c r="E136" s="153"/>
      <c r="F136" s="156">
        <f>D136*E136</f>
        <v>0</v>
      </c>
      <c r="G136" s="179"/>
    </row>
    <row r="137" spans="1:7" ht="16.5" customHeight="1">
      <c r="A137" s="64"/>
      <c r="B137" s="94" t="s">
        <v>107</v>
      </c>
      <c r="C137" s="56" t="s">
        <v>15</v>
      </c>
      <c r="D137" s="152">
        <v>3</v>
      </c>
      <c r="E137" s="153"/>
      <c r="F137" s="156">
        <f>D137*E137</f>
        <v>0</v>
      </c>
      <c r="G137" s="179"/>
    </row>
    <row r="138" spans="1:7" ht="16.5" customHeight="1">
      <c r="A138" s="64"/>
      <c r="B138" s="94" t="s">
        <v>297</v>
      </c>
      <c r="C138" s="56" t="s">
        <v>51</v>
      </c>
      <c r="D138" s="152">
        <v>1</v>
      </c>
      <c r="E138" s="153"/>
      <c r="F138" s="156">
        <f>D138*E138</f>
        <v>0</v>
      </c>
      <c r="G138" s="179"/>
    </row>
    <row r="139" spans="1:7" ht="16.5" customHeight="1">
      <c r="A139" s="64"/>
      <c r="B139" s="94" t="s">
        <v>200</v>
      </c>
      <c r="C139" s="56" t="s">
        <v>51</v>
      </c>
      <c r="D139" s="152">
        <v>20</v>
      </c>
      <c r="E139" s="153"/>
      <c r="F139" s="156">
        <f>D139*E139</f>
        <v>0</v>
      </c>
      <c r="G139" s="179"/>
    </row>
    <row r="140" spans="1:7" ht="16.5" customHeight="1">
      <c r="A140" s="64"/>
      <c r="B140" s="94" t="s">
        <v>201</v>
      </c>
      <c r="C140" s="56" t="s">
        <v>51</v>
      </c>
      <c r="D140" s="152">
        <v>16</v>
      </c>
      <c r="E140" s="153"/>
      <c r="F140" s="156">
        <f>D140*E140</f>
        <v>0</v>
      </c>
      <c r="G140" s="179"/>
    </row>
    <row r="141" spans="1:7" ht="16.5" customHeight="1">
      <c r="A141" s="64"/>
      <c r="B141" s="94" t="s">
        <v>202</v>
      </c>
      <c r="C141" s="56" t="s">
        <v>51</v>
      </c>
      <c r="D141" s="152">
        <v>12</v>
      </c>
      <c r="E141" s="153"/>
      <c r="F141" s="156">
        <f>D141*E141</f>
        <v>0</v>
      </c>
      <c r="G141" s="179"/>
    </row>
    <row r="142" spans="1:7" ht="16.5" customHeight="1">
      <c r="A142" s="64"/>
      <c r="B142" s="94" t="s">
        <v>203</v>
      </c>
      <c r="C142" s="56" t="s">
        <v>51</v>
      </c>
      <c r="D142" s="152">
        <v>14</v>
      </c>
      <c r="E142" s="153"/>
      <c r="F142" s="156">
        <f>D142*E142</f>
        <v>0</v>
      </c>
      <c r="G142" s="179"/>
    </row>
    <row r="143" spans="1:7" ht="16.5" customHeight="1">
      <c r="A143" s="78"/>
      <c r="B143" s="94" t="s">
        <v>1186</v>
      </c>
      <c r="C143" s="56" t="s">
        <v>15</v>
      </c>
      <c r="D143" s="152">
        <v>18</v>
      </c>
      <c r="E143" s="153"/>
      <c r="F143" s="156">
        <f>D143*E143</f>
        <v>0</v>
      </c>
      <c r="G143" s="169"/>
    </row>
    <row r="144" spans="1:7" ht="16.5" customHeight="1">
      <c r="A144" s="78"/>
      <c r="B144" s="94" t="s">
        <v>1187</v>
      </c>
      <c r="C144" s="56" t="s">
        <v>15</v>
      </c>
      <c r="D144" s="152">
        <v>1</v>
      </c>
      <c r="E144" s="153"/>
      <c r="F144" s="156">
        <f>D144*E144</f>
        <v>0</v>
      </c>
      <c r="G144" s="169"/>
    </row>
    <row r="145" spans="1:7" ht="16.5" customHeight="1">
      <c r="A145" s="78"/>
      <c r="B145" s="94" t="s">
        <v>112</v>
      </c>
      <c r="C145" s="56" t="s">
        <v>15</v>
      </c>
      <c r="D145" s="152">
        <v>8</v>
      </c>
      <c r="E145" s="153"/>
      <c r="F145" s="156">
        <f>D145*E145</f>
        <v>0</v>
      </c>
      <c r="G145" s="169"/>
    </row>
    <row r="146" spans="1:7" ht="16.5" customHeight="1">
      <c r="A146" s="78"/>
      <c r="B146" s="94" t="s">
        <v>113</v>
      </c>
      <c r="C146" s="56" t="s">
        <v>15</v>
      </c>
      <c r="D146" s="152">
        <v>6</v>
      </c>
      <c r="E146" s="153"/>
      <c r="F146" s="156">
        <f>D146*E146</f>
        <v>0</v>
      </c>
      <c r="G146" s="169"/>
    </row>
    <row r="147" spans="1:7" ht="16.5" customHeight="1">
      <c r="A147" s="78"/>
      <c r="B147" s="94" t="s">
        <v>114</v>
      </c>
      <c r="C147" s="56" t="s">
        <v>15</v>
      </c>
      <c r="D147" s="152">
        <v>3</v>
      </c>
      <c r="E147" s="153"/>
      <c r="F147" s="156">
        <f>D147*E147</f>
        <v>0</v>
      </c>
      <c r="G147" s="169"/>
    </row>
    <row r="148" spans="1:7" ht="16.5" customHeight="1">
      <c r="A148" s="78"/>
      <c r="B148" s="94" t="s">
        <v>115</v>
      </c>
      <c r="C148" s="56" t="s">
        <v>15</v>
      </c>
      <c r="D148" s="152">
        <v>1</v>
      </c>
      <c r="E148" s="153"/>
      <c r="F148" s="156">
        <f>D148*E148</f>
        <v>0</v>
      </c>
      <c r="G148" s="169"/>
    </row>
    <row r="149" spans="1:7" ht="16.5" customHeight="1">
      <c r="A149" s="78"/>
      <c r="B149" s="94" t="s">
        <v>219</v>
      </c>
      <c r="C149" s="56" t="s">
        <v>51</v>
      </c>
      <c r="D149" s="152">
        <v>3</v>
      </c>
      <c r="E149" s="153"/>
      <c r="F149" s="156">
        <f>D149*E149</f>
        <v>0</v>
      </c>
      <c r="G149" s="169"/>
    </row>
    <row r="150" spans="1:7" ht="16.5" customHeight="1">
      <c r="A150" s="78"/>
      <c r="B150" s="94" t="s">
        <v>1192</v>
      </c>
      <c r="C150" s="56" t="s">
        <v>51</v>
      </c>
      <c r="D150" s="152">
        <v>15</v>
      </c>
      <c r="E150" s="153"/>
      <c r="F150" s="156">
        <f>D150*E150</f>
        <v>0</v>
      </c>
      <c r="G150" s="169"/>
    </row>
    <row r="151" spans="1:7" ht="16.5" customHeight="1">
      <c r="A151" s="78"/>
      <c r="B151" s="94" t="s">
        <v>209</v>
      </c>
      <c r="C151" s="56" t="s">
        <v>51</v>
      </c>
      <c r="D151" s="152">
        <v>6</v>
      </c>
      <c r="E151" s="153"/>
      <c r="F151" s="156">
        <f>D151*E151</f>
        <v>0</v>
      </c>
      <c r="G151" s="169"/>
    </row>
    <row r="152" spans="1:7" ht="16.5" customHeight="1">
      <c r="A152" s="78"/>
      <c r="B152" s="94" t="s">
        <v>210</v>
      </c>
      <c r="C152" s="56" t="s">
        <v>51</v>
      </c>
      <c r="D152" s="152">
        <v>6</v>
      </c>
      <c r="E152" s="153"/>
      <c r="F152" s="156">
        <f>D152*E152</f>
        <v>0</v>
      </c>
      <c r="G152" s="169"/>
    </row>
    <row r="153" spans="1:7" ht="16.5" customHeight="1">
      <c r="A153" s="78"/>
      <c r="B153" s="94" t="s">
        <v>211</v>
      </c>
      <c r="C153" s="56" t="s">
        <v>51</v>
      </c>
      <c r="D153" s="152">
        <v>5</v>
      </c>
      <c r="E153" s="153"/>
      <c r="F153" s="156">
        <f>D153*E153</f>
        <v>0</v>
      </c>
      <c r="G153" s="169"/>
    </row>
    <row r="154" spans="1:7" ht="16.5" customHeight="1">
      <c r="A154" s="78"/>
      <c r="B154" s="94" t="s">
        <v>336</v>
      </c>
      <c r="C154" s="56" t="s">
        <v>51</v>
      </c>
      <c r="D154" s="152">
        <v>10</v>
      </c>
      <c r="E154" s="153"/>
      <c r="F154" s="156">
        <f>D154*E154</f>
        <v>0</v>
      </c>
      <c r="G154" s="169"/>
    </row>
    <row r="155" spans="1:7" ht="16.5" customHeight="1">
      <c r="A155" s="78"/>
      <c r="B155" s="94" t="s">
        <v>337</v>
      </c>
      <c r="C155" s="56" t="s">
        <v>51</v>
      </c>
      <c r="D155" s="152">
        <v>5</v>
      </c>
      <c r="E155" s="153"/>
      <c r="F155" s="156">
        <f>D155*E155</f>
        <v>0</v>
      </c>
      <c r="G155" s="169"/>
    </row>
    <row r="156" spans="1:7" ht="16.5" customHeight="1">
      <c r="A156" s="78"/>
      <c r="B156" s="94" t="s">
        <v>338</v>
      </c>
      <c r="C156" s="56" t="s">
        <v>51</v>
      </c>
      <c r="D156" s="152">
        <v>5</v>
      </c>
      <c r="E156" s="153"/>
      <c r="F156" s="156">
        <f>D156*E156</f>
        <v>0</v>
      </c>
      <c r="G156" s="169"/>
    </row>
    <row r="157" spans="1:7" ht="16.5" customHeight="1">
      <c r="A157" s="78"/>
      <c r="B157" s="94" t="s">
        <v>339</v>
      </c>
      <c r="C157" s="56" t="s">
        <v>51</v>
      </c>
      <c r="D157" s="152">
        <v>5</v>
      </c>
      <c r="E157" s="153"/>
      <c r="F157" s="156">
        <f>D157*E157</f>
        <v>0</v>
      </c>
      <c r="G157" s="169"/>
    </row>
    <row r="158" spans="1:7" ht="16.5" customHeight="1">
      <c r="A158" s="78"/>
      <c r="B158" s="94" t="s">
        <v>344</v>
      </c>
      <c r="C158" s="56" t="s">
        <v>51</v>
      </c>
      <c r="D158" s="152">
        <v>4</v>
      </c>
      <c r="E158" s="153"/>
      <c r="F158" s="156">
        <f>D158*E158</f>
        <v>0</v>
      </c>
      <c r="G158" s="169"/>
    </row>
    <row r="159" spans="1:7" ht="16.5" customHeight="1">
      <c r="A159" s="78"/>
      <c r="B159" s="94" t="s">
        <v>347</v>
      </c>
      <c r="C159" s="56" t="s">
        <v>51</v>
      </c>
      <c r="D159" s="152">
        <v>16</v>
      </c>
      <c r="E159" s="153"/>
      <c r="F159" s="156">
        <f>D159*E159</f>
        <v>0</v>
      </c>
      <c r="G159" s="169"/>
    </row>
    <row r="160" spans="1:7" ht="16.5" customHeight="1">
      <c r="A160" s="78"/>
      <c r="B160" s="94" t="s">
        <v>316</v>
      </c>
      <c r="C160" s="56" t="s">
        <v>51</v>
      </c>
      <c r="D160" s="152">
        <v>1</v>
      </c>
      <c r="E160" s="153"/>
      <c r="F160" s="156">
        <f>D160*E160</f>
        <v>0</v>
      </c>
      <c r="G160" s="169"/>
    </row>
    <row r="161" spans="1:7" ht="16.5" customHeight="1">
      <c r="A161" s="78"/>
      <c r="B161" s="94" t="s">
        <v>317</v>
      </c>
      <c r="C161" s="56" t="s">
        <v>51</v>
      </c>
      <c r="D161" s="152">
        <v>1</v>
      </c>
      <c r="E161" s="153"/>
      <c r="F161" s="156">
        <f>D161*E161</f>
        <v>0</v>
      </c>
      <c r="G161" s="169"/>
    </row>
    <row r="162" spans="1:7" ht="16.5" customHeight="1">
      <c r="A162" s="78"/>
      <c r="B162" s="94" t="s">
        <v>318</v>
      </c>
      <c r="C162" s="56" t="s">
        <v>51</v>
      </c>
      <c r="D162" s="152">
        <v>1</v>
      </c>
      <c r="E162" s="153"/>
      <c r="F162" s="156">
        <f>D162*E162</f>
        <v>0</v>
      </c>
      <c r="G162" s="169"/>
    </row>
    <row r="163" spans="1:7" ht="16.5" customHeight="1">
      <c r="A163" s="78"/>
      <c r="B163" s="94" t="s">
        <v>319</v>
      </c>
      <c r="C163" s="56" t="s">
        <v>51</v>
      </c>
      <c r="D163" s="152">
        <v>1</v>
      </c>
      <c r="E163" s="153"/>
      <c r="F163" s="156">
        <f>D163*E163</f>
        <v>0</v>
      </c>
      <c r="G163" s="169"/>
    </row>
    <row r="164" spans="1:7" ht="16.5" customHeight="1">
      <c r="A164" s="78"/>
      <c r="B164" s="94" t="s">
        <v>301</v>
      </c>
      <c r="C164" s="56" t="s">
        <v>51</v>
      </c>
      <c r="D164" s="152">
        <v>4</v>
      </c>
      <c r="E164" s="153"/>
      <c r="F164" s="156">
        <f>D164*E164</f>
        <v>0</v>
      </c>
      <c r="G164" s="169"/>
    </row>
    <row r="165" spans="1:7" ht="16.5" customHeight="1">
      <c r="A165" s="78"/>
      <c r="B165" s="94" t="s">
        <v>196</v>
      </c>
      <c r="C165" s="56" t="s">
        <v>51</v>
      </c>
      <c r="D165" s="152">
        <v>4</v>
      </c>
      <c r="E165" s="153"/>
      <c r="F165" s="156">
        <f>D165*E165</f>
        <v>0</v>
      </c>
      <c r="G165" s="169"/>
    </row>
    <row r="166" spans="1:7" ht="16.5" customHeight="1">
      <c r="A166" s="78"/>
      <c r="B166" s="94" t="s">
        <v>281</v>
      </c>
      <c r="C166" s="56" t="s">
        <v>51</v>
      </c>
      <c r="D166" s="152">
        <v>4</v>
      </c>
      <c r="E166" s="153"/>
      <c r="F166" s="156">
        <f>D166*E166</f>
        <v>0</v>
      </c>
      <c r="G166" s="169"/>
    </row>
    <row r="167" spans="1:7" ht="16.5" customHeight="1">
      <c r="A167" s="78"/>
      <c r="B167" s="94" t="s">
        <v>282</v>
      </c>
      <c r="C167" s="56" t="s">
        <v>51</v>
      </c>
      <c r="D167" s="152">
        <v>4</v>
      </c>
      <c r="E167" s="153"/>
      <c r="F167" s="156">
        <f>D167*E167</f>
        <v>0</v>
      </c>
      <c r="G167" s="169"/>
    </row>
    <row r="168" spans="1:7" ht="16.5" customHeight="1">
      <c r="A168" s="78"/>
      <c r="B168" s="94" t="s">
        <v>302</v>
      </c>
      <c r="C168" s="56" t="s">
        <v>51</v>
      </c>
      <c r="D168" s="152">
        <v>5</v>
      </c>
      <c r="E168" s="153"/>
      <c r="F168" s="156">
        <f>D168*E168</f>
        <v>0</v>
      </c>
      <c r="G168" s="169"/>
    </row>
    <row r="169" spans="1:7" ht="16.5" customHeight="1">
      <c r="A169" s="78"/>
      <c r="B169" s="94" t="s">
        <v>299</v>
      </c>
      <c r="C169" s="56" t="s">
        <v>51</v>
      </c>
      <c r="D169" s="152">
        <v>1</v>
      </c>
      <c r="E169" s="153"/>
      <c r="F169" s="156">
        <f>D169*E169</f>
        <v>0</v>
      </c>
      <c r="G169" s="169"/>
    </row>
    <row r="170" spans="1:7" ht="16.5" customHeight="1">
      <c r="A170" s="78"/>
      <c r="B170" s="94" t="s">
        <v>321</v>
      </c>
      <c r="C170" s="56" t="s">
        <v>51</v>
      </c>
      <c r="D170" s="152">
        <v>32</v>
      </c>
      <c r="E170" s="153"/>
      <c r="F170" s="156">
        <f>D170*E170</f>
        <v>0</v>
      </c>
      <c r="G170" s="169"/>
    </row>
    <row r="171" spans="1:7" ht="16.5" customHeight="1">
      <c r="A171" s="78"/>
      <c r="B171" s="94" t="s">
        <v>322</v>
      </c>
      <c r="C171" s="56" t="s">
        <v>51</v>
      </c>
      <c r="D171" s="152">
        <v>6</v>
      </c>
      <c r="E171" s="153"/>
      <c r="F171" s="156">
        <f>D171*E171</f>
        <v>0</v>
      </c>
      <c r="G171" s="169"/>
    </row>
    <row r="172" spans="1:7" ht="16.5" customHeight="1">
      <c r="A172" s="78"/>
      <c r="B172" s="94" t="s">
        <v>323</v>
      </c>
      <c r="C172" s="56" t="s">
        <v>51</v>
      </c>
      <c r="D172" s="152">
        <v>6</v>
      </c>
      <c r="E172" s="153"/>
      <c r="F172" s="156">
        <f>D172*E172</f>
        <v>0</v>
      </c>
      <c r="G172" s="169"/>
    </row>
    <row r="173" spans="1:7" ht="16.5" customHeight="1">
      <c r="A173" s="78"/>
      <c r="B173" s="94" t="s">
        <v>324</v>
      </c>
      <c r="C173" s="56" t="s">
        <v>51</v>
      </c>
      <c r="D173" s="152">
        <v>5</v>
      </c>
      <c r="E173" s="153"/>
      <c r="F173" s="156">
        <f>D173*E173</f>
        <v>0</v>
      </c>
      <c r="G173" s="169"/>
    </row>
    <row r="174" spans="1:7" ht="16.5" customHeight="1">
      <c r="A174" s="78"/>
      <c r="B174" s="94" t="s">
        <v>325</v>
      </c>
      <c r="C174" s="56" t="s">
        <v>51</v>
      </c>
      <c r="D174" s="152">
        <v>5</v>
      </c>
      <c r="E174" s="153"/>
      <c r="F174" s="156">
        <f>D174*E174</f>
        <v>0</v>
      </c>
      <c r="G174" s="169"/>
    </row>
    <row r="175" spans="1:7" ht="16.5" customHeight="1">
      <c r="A175" s="78"/>
      <c r="B175" s="94" t="s">
        <v>326</v>
      </c>
      <c r="C175" s="56" t="s">
        <v>51</v>
      </c>
      <c r="D175" s="152">
        <v>6</v>
      </c>
      <c r="E175" s="153"/>
      <c r="F175" s="156">
        <f>D175*E175</f>
        <v>0</v>
      </c>
      <c r="G175" s="169"/>
    </row>
    <row r="176" spans="1:7" ht="16.5" customHeight="1">
      <c r="A176" s="78"/>
      <c r="B176" s="94" t="s">
        <v>327</v>
      </c>
      <c r="C176" s="56" t="s">
        <v>51</v>
      </c>
      <c r="D176" s="152">
        <v>4</v>
      </c>
      <c r="E176" s="153"/>
      <c r="F176" s="156">
        <f>D176*E176</f>
        <v>0</v>
      </c>
      <c r="G176" s="169"/>
    </row>
    <row r="177" spans="1:7" ht="16.5" customHeight="1">
      <c r="A177" s="78"/>
      <c r="B177" s="94" t="s">
        <v>348</v>
      </c>
      <c r="C177" s="56" t="s">
        <v>51</v>
      </c>
      <c r="D177" s="152">
        <v>11</v>
      </c>
      <c r="E177" s="153"/>
      <c r="F177" s="156">
        <f>D177*E177</f>
        <v>0</v>
      </c>
      <c r="G177" s="169"/>
    </row>
    <row r="178" spans="1:7" ht="16.5" customHeight="1">
      <c r="A178" s="78"/>
      <c r="B178" s="94" t="s">
        <v>349</v>
      </c>
      <c r="C178" s="56" t="s">
        <v>51</v>
      </c>
      <c r="D178" s="152">
        <v>5</v>
      </c>
      <c r="E178" s="153"/>
      <c r="F178" s="156">
        <f>D178*E178</f>
        <v>0</v>
      </c>
      <c r="G178" s="169"/>
    </row>
    <row r="179" spans="1:7" ht="16.5" customHeight="1">
      <c r="A179" s="78"/>
      <c r="B179" s="94" t="s">
        <v>217</v>
      </c>
      <c r="C179" s="56" t="s">
        <v>15</v>
      </c>
      <c r="D179" s="152">
        <v>20</v>
      </c>
      <c r="E179" s="153"/>
      <c r="F179" s="156">
        <f>D179*E179</f>
        <v>0</v>
      </c>
      <c r="G179" s="169"/>
    </row>
    <row r="180" spans="1:7" ht="16.5" customHeight="1">
      <c r="A180" s="78"/>
      <c r="B180" s="94" t="s">
        <v>407</v>
      </c>
      <c r="C180" s="56" t="s">
        <v>15</v>
      </c>
      <c r="D180" s="152">
        <v>1</v>
      </c>
      <c r="E180" s="153"/>
      <c r="F180" s="156">
        <f>D180*E180</f>
        <v>0</v>
      </c>
      <c r="G180" s="169"/>
    </row>
    <row r="181" spans="1:10" ht="16.5" customHeight="1">
      <c r="A181" s="78"/>
      <c r="B181" s="102" t="s">
        <v>408</v>
      </c>
      <c r="C181" s="56" t="s">
        <v>15</v>
      </c>
      <c r="D181" s="152">
        <v>5</v>
      </c>
      <c r="E181" s="153"/>
      <c r="F181" s="156">
        <f>D181*E181</f>
        <v>0</v>
      </c>
      <c r="G181" s="180"/>
      <c r="J181" s="186"/>
    </row>
    <row r="182" spans="1:7" ht="16.5" customHeight="1">
      <c r="A182" s="78"/>
      <c r="B182" s="102" t="s">
        <v>409</v>
      </c>
      <c r="C182" s="56" t="s">
        <v>15</v>
      </c>
      <c r="D182" s="152">
        <v>6</v>
      </c>
      <c r="E182" s="153"/>
      <c r="F182" s="156">
        <f>D182*E182</f>
        <v>0</v>
      </c>
      <c r="G182" s="180"/>
    </row>
    <row r="183" spans="1:7" ht="16.5" customHeight="1">
      <c r="A183" s="78"/>
      <c r="B183" s="102" t="s">
        <v>410</v>
      </c>
      <c r="C183" s="71" t="s">
        <v>15</v>
      </c>
      <c r="D183" s="152">
        <v>10</v>
      </c>
      <c r="E183" s="153"/>
      <c r="F183" s="156">
        <f>D183*E183</f>
        <v>0</v>
      </c>
      <c r="G183" s="180"/>
    </row>
    <row r="184" spans="1:7" ht="16.5" customHeight="1">
      <c r="A184" s="78"/>
      <c r="B184" s="102" t="s">
        <v>411</v>
      </c>
      <c r="C184" s="71" t="s">
        <v>15</v>
      </c>
      <c r="D184" s="152">
        <v>4</v>
      </c>
      <c r="E184" s="153"/>
      <c r="F184" s="156">
        <f>D184*E184</f>
        <v>0</v>
      </c>
      <c r="G184" s="180"/>
    </row>
    <row r="185" spans="1:7" ht="16.5" customHeight="1" thickBot="1">
      <c r="A185" s="200"/>
      <c r="B185" s="102" t="s">
        <v>218</v>
      </c>
      <c r="C185" s="71" t="s">
        <v>51</v>
      </c>
      <c r="D185" s="160">
        <v>5</v>
      </c>
      <c r="E185" s="161"/>
      <c r="F185" s="191">
        <f>D185*E185</f>
        <v>0</v>
      </c>
      <c r="G185" s="201"/>
    </row>
    <row r="186" spans="1:7" ht="16.5" customHeight="1">
      <c r="A186" s="93" t="s">
        <v>118</v>
      </c>
      <c r="B186" s="183" t="s">
        <v>386</v>
      </c>
      <c r="C186" s="49" t="s">
        <v>9</v>
      </c>
      <c r="D186" s="166">
        <v>29</v>
      </c>
      <c r="E186" s="167"/>
      <c r="F186" s="193">
        <f>D186*E186</f>
        <v>0</v>
      </c>
      <c r="G186" s="168">
        <v>5000</v>
      </c>
    </row>
    <row r="187" spans="1:7" ht="16.5" customHeight="1">
      <c r="A187" s="89"/>
      <c r="B187" s="94" t="s">
        <v>1188</v>
      </c>
      <c r="C187" s="56" t="s">
        <v>9</v>
      </c>
      <c r="D187" s="152">
        <v>15</v>
      </c>
      <c r="E187" s="153"/>
      <c r="F187" s="156">
        <f>D187*E187</f>
        <v>0</v>
      </c>
      <c r="G187" s="169">
        <v>15000</v>
      </c>
    </row>
    <row r="188" spans="1:7" ht="16.5" customHeight="1">
      <c r="A188" s="89"/>
      <c r="B188" s="94" t="s">
        <v>270</v>
      </c>
      <c r="C188" s="56" t="s">
        <v>9</v>
      </c>
      <c r="D188" s="152">
        <v>5</v>
      </c>
      <c r="E188" s="153"/>
      <c r="F188" s="156">
        <f>D188*E188</f>
        <v>0</v>
      </c>
      <c r="G188" s="169">
        <v>15000</v>
      </c>
    </row>
    <row r="189" spans="1:7" ht="16.5" customHeight="1">
      <c r="A189" s="89"/>
      <c r="B189" s="94" t="s">
        <v>271</v>
      </c>
      <c r="C189" s="56" t="s">
        <v>9</v>
      </c>
      <c r="D189" s="152">
        <v>4</v>
      </c>
      <c r="E189" s="153"/>
      <c r="F189" s="156">
        <f>D189*E189</f>
        <v>0</v>
      </c>
      <c r="G189" s="169">
        <v>15000</v>
      </c>
    </row>
    <row r="190" spans="1:7" ht="16.5" customHeight="1">
      <c r="A190" s="89"/>
      <c r="B190" s="94" t="s">
        <v>272</v>
      </c>
      <c r="C190" s="56" t="s">
        <v>9</v>
      </c>
      <c r="D190" s="152">
        <v>3</v>
      </c>
      <c r="E190" s="153"/>
      <c r="F190" s="156">
        <f>D190*E190</f>
        <v>0</v>
      </c>
      <c r="G190" s="169">
        <v>15000</v>
      </c>
    </row>
    <row r="191" spans="1:7" ht="16.5" customHeight="1">
      <c r="A191" s="89"/>
      <c r="B191" s="94" t="s">
        <v>387</v>
      </c>
      <c r="C191" s="56" t="s">
        <v>9</v>
      </c>
      <c r="D191" s="152">
        <v>12</v>
      </c>
      <c r="E191" s="153"/>
      <c r="F191" s="156">
        <f>D191*E191</f>
        <v>0</v>
      </c>
      <c r="G191" s="169">
        <v>20000</v>
      </c>
    </row>
    <row r="192" spans="1:7" ht="16.5" customHeight="1">
      <c r="A192" s="89"/>
      <c r="B192" s="94" t="s">
        <v>388</v>
      </c>
      <c r="C192" s="56" t="s">
        <v>9</v>
      </c>
      <c r="D192" s="152">
        <v>12</v>
      </c>
      <c r="E192" s="153"/>
      <c r="F192" s="156">
        <f>D192*E192</f>
        <v>0</v>
      </c>
      <c r="G192" s="169">
        <v>15000</v>
      </c>
    </row>
    <row r="193" spans="1:7" ht="16.5" customHeight="1">
      <c r="A193" s="89"/>
      <c r="B193" s="94" t="s">
        <v>389</v>
      </c>
      <c r="C193" s="56" t="s">
        <v>9</v>
      </c>
      <c r="D193" s="152">
        <v>10</v>
      </c>
      <c r="E193" s="153"/>
      <c r="F193" s="156">
        <f>D193*E193</f>
        <v>0</v>
      </c>
      <c r="G193" s="169">
        <v>15000</v>
      </c>
    </row>
    <row r="194" spans="1:7" ht="16.5" customHeight="1">
      <c r="A194" s="89"/>
      <c r="B194" s="94" t="s">
        <v>390</v>
      </c>
      <c r="C194" s="56" t="s">
        <v>9</v>
      </c>
      <c r="D194" s="152">
        <v>12</v>
      </c>
      <c r="E194" s="153"/>
      <c r="F194" s="156">
        <f>D194*E194</f>
        <v>0</v>
      </c>
      <c r="G194" s="169">
        <v>15000</v>
      </c>
    </row>
    <row r="195" spans="1:7" ht="16.5" customHeight="1">
      <c r="A195" s="89"/>
      <c r="B195" s="94" t="s">
        <v>391</v>
      </c>
      <c r="C195" s="56" t="s">
        <v>51</v>
      </c>
      <c r="D195" s="152">
        <v>6</v>
      </c>
      <c r="E195" s="153"/>
      <c r="F195" s="156">
        <f>D195*E195</f>
        <v>0</v>
      </c>
      <c r="G195" s="169">
        <v>40000</v>
      </c>
    </row>
    <row r="196" spans="1:7" ht="16.5" customHeight="1">
      <c r="A196" s="89"/>
      <c r="B196" s="94" t="s">
        <v>392</v>
      </c>
      <c r="C196" s="56" t="s">
        <v>51</v>
      </c>
      <c r="D196" s="152">
        <v>3</v>
      </c>
      <c r="E196" s="153"/>
      <c r="F196" s="156">
        <f>D196*E196</f>
        <v>0</v>
      </c>
      <c r="G196" s="169">
        <v>40000</v>
      </c>
    </row>
    <row r="197" spans="1:7" ht="16.5" customHeight="1">
      <c r="A197" s="89"/>
      <c r="B197" s="94" t="s">
        <v>421</v>
      </c>
      <c r="C197" s="56" t="s">
        <v>23</v>
      </c>
      <c r="D197" s="152">
        <v>6</v>
      </c>
      <c r="E197" s="153"/>
      <c r="F197" s="156">
        <f>D197*E197</f>
        <v>0</v>
      </c>
      <c r="G197" s="169">
        <v>40000</v>
      </c>
    </row>
    <row r="198" spans="1:7" ht="16.5" customHeight="1" hidden="1">
      <c r="A198" s="89"/>
      <c r="B198" s="94" t="s">
        <v>137</v>
      </c>
      <c r="C198" s="56" t="s">
        <v>38</v>
      </c>
      <c r="D198" s="152">
        <v>1</v>
      </c>
      <c r="E198" s="153"/>
      <c r="F198" s="156">
        <f>D198*E198</f>
        <v>0</v>
      </c>
      <c r="G198" s="169"/>
    </row>
    <row r="199" spans="1:7" ht="16.5" customHeight="1">
      <c r="A199" s="89"/>
      <c r="B199" s="94" t="s">
        <v>401</v>
      </c>
      <c r="C199" s="56" t="s">
        <v>13</v>
      </c>
      <c r="D199" s="152">
        <v>27</v>
      </c>
      <c r="E199" s="153"/>
      <c r="F199" s="156">
        <f>D199*E199</f>
        <v>0</v>
      </c>
      <c r="G199" s="169"/>
    </row>
    <row r="200" spans="1:7" ht="16.5" customHeight="1">
      <c r="A200" s="89"/>
      <c r="B200" s="94" t="s">
        <v>393</v>
      </c>
      <c r="C200" s="56" t="s">
        <v>13</v>
      </c>
      <c r="D200" s="152">
        <v>1</v>
      </c>
      <c r="E200" s="153"/>
      <c r="F200" s="156">
        <f>D200*E200</f>
        <v>0</v>
      </c>
      <c r="G200" s="169">
        <v>10000</v>
      </c>
    </row>
    <row r="201" spans="1:7" ht="16.5" customHeight="1">
      <c r="A201" s="89"/>
      <c r="B201" s="94" t="s">
        <v>423</v>
      </c>
      <c r="C201" s="56" t="s">
        <v>23</v>
      </c>
      <c r="D201" s="152">
        <v>17</v>
      </c>
      <c r="E201" s="153"/>
      <c r="F201" s="156">
        <f>D201*E201</f>
        <v>0</v>
      </c>
      <c r="G201" s="169"/>
    </row>
    <row r="202" spans="1:7" ht="16.5" customHeight="1">
      <c r="A202" s="89"/>
      <c r="B202" s="94" t="s">
        <v>140</v>
      </c>
      <c r="C202" s="56" t="s">
        <v>13</v>
      </c>
      <c r="D202" s="152">
        <v>51</v>
      </c>
      <c r="E202" s="153"/>
      <c r="F202" s="156">
        <f>D202*E202</f>
        <v>0</v>
      </c>
      <c r="G202" s="169"/>
    </row>
    <row r="203" spans="1:7" ht="16.5" customHeight="1" thickBot="1">
      <c r="A203" s="122"/>
      <c r="B203" s="184" t="s">
        <v>1179</v>
      </c>
      <c r="C203" s="84" t="s">
        <v>38</v>
      </c>
      <c r="D203" s="172">
        <v>24</v>
      </c>
      <c r="E203" s="181"/>
      <c r="F203" s="174">
        <f>D203*E203</f>
        <v>0</v>
      </c>
      <c r="G203" s="199"/>
    </row>
    <row r="204" spans="1:7" ht="16.5" customHeight="1">
      <c r="A204" s="93" t="s">
        <v>1166</v>
      </c>
      <c r="B204" s="183" t="s">
        <v>169</v>
      </c>
      <c r="C204" s="49" t="s">
        <v>51</v>
      </c>
      <c r="D204" s="166">
        <v>9</v>
      </c>
      <c r="E204" s="167"/>
      <c r="F204" s="156">
        <f>D204*E204</f>
        <v>0</v>
      </c>
      <c r="G204" s="168"/>
    </row>
    <row r="205" spans="1:7" ht="16.5" customHeight="1">
      <c r="A205" s="89"/>
      <c r="B205" s="94" t="s">
        <v>1193</v>
      </c>
      <c r="C205" s="56" t="s">
        <v>51</v>
      </c>
      <c r="D205" s="152">
        <v>1</v>
      </c>
      <c r="E205" s="153"/>
      <c r="F205" s="156">
        <f>D205*E205</f>
        <v>0</v>
      </c>
      <c r="G205" s="169">
        <v>6000</v>
      </c>
    </row>
    <row r="206" spans="1:7" ht="16.5" customHeight="1">
      <c r="A206" s="89"/>
      <c r="B206" s="94" t="s">
        <v>171</v>
      </c>
      <c r="C206" s="56" t="s">
        <v>51</v>
      </c>
      <c r="D206" s="152">
        <v>1</v>
      </c>
      <c r="E206" s="153"/>
      <c r="F206" s="156">
        <f>D206*E206</f>
        <v>0</v>
      </c>
      <c r="G206" s="169">
        <v>6000</v>
      </c>
    </row>
    <row r="207" spans="1:7" ht="16.5" customHeight="1">
      <c r="A207" s="89"/>
      <c r="B207" s="94" t="s">
        <v>172</v>
      </c>
      <c r="C207" s="56" t="s">
        <v>51</v>
      </c>
      <c r="D207" s="152">
        <v>1</v>
      </c>
      <c r="E207" s="153"/>
      <c r="F207" s="156">
        <f>D207*E207</f>
        <v>0</v>
      </c>
      <c r="G207" s="169">
        <v>6000</v>
      </c>
    </row>
    <row r="208" spans="1:7" ht="16.5" customHeight="1">
      <c r="A208" s="89"/>
      <c r="B208" s="94" t="s">
        <v>173</v>
      </c>
      <c r="C208" s="56" t="s">
        <v>51</v>
      </c>
      <c r="D208" s="152">
        <v>1</v>
      </c>
      <c r="E208" s="153"/>
      <c r="F208" s="156">
        <f>D208*E208</f>
        <v>0</v>
      </c>
      <c r="G208" s="169">
        <v>50000</v>
      </c>
    </row>
    <row r="209" spans="1:7" ht="16.5" customHeight="1">
      <c r="A209" s="89"/>
      <c r="B209" s="94" t="s">
        <v>174</v>
      </c>
      <c r="C209" s="56" t="s">
        <v>51</v>
      </c>
      <c r="D209" s="152">
        <v>1</v>
      </c>
      <c r="E209" s="153"/>
      <c r="F209" s="156">
        <f>D209*E209</f>
        <v>0</v>
      </c>
      <c r="G209" s="169">
        <v>50000</v>
      </c>
    </row>
    <row r="210" spans="1:7" ht="16.5" customHeight="1">
      <c r="A210" s="89"/>
      <c r="B210" s="94" t="s">
        <v>175</v>
      </c>
      <c r="C210" s="56" t="s">
        <v>51</v>
      </c>
      <c r="D210" s="152">
        <v>1</v>
      </c>
      <c r="E210" s="153"/>
      <c r="F210" s="156">
        <f>D210*E210</f>
        <v>0</v>
      </c>
      <c r="G210" s="169">
        <v>50000</v>
      </c>
    </row>
    <row r="211" spans="1:7" ht="16.5" customHeight="1">
      <c r="A211" s="89"/>
      <c r="B211" s="94" t="s">
        <v>176</v>
      </c>
      <c r="C211" s="56" t="s">
        <v>51</v>
      </c>
      <c r="D211" s="152">
        <v>1</v>
      </c>
      <c r="E211" s="153"/>
      <c r="F211" s="156">
        <f>D211*E211</f>
        <v>0</v>
      </c>
      <c r="G211" s="169">
        <v>50000</v>
      </c>
    </row>
    <row r="212" spans="1:7" ht="16.5" customHeight="1">
      <c r="A212" s="89"/>
      <c r="B212" s="94" t="s">
        <v>167</v>
      </c>
      <c r="C212" s="56" t="s">
        <v>51</v>
      </c>
      <c r="D212" s="152">
        <v>4</v>
      </c>
      <c r="E212" s="154"/>
      <c r="F212" s="156">
        <f>D212*E212</f>
        <v>0</v>
      </c>
      <c r="G212" s="170">
        <v>23000</v>
      </c>
    </row>
    <row r="213" spans="1:7" ht="16.5" customHeight="1">
      <c r="A213" s="89"/>
      <c r="B213" s="94" t="s">
        <v>164</v>
      </c>
      <c r="C213" s="56" t="s">
        <v>51</v>
      </c>
      <c r="D213" s="152">
        <v>14</v>
      </c>
      <c r="E213" s="154"/>
      <c r="F213" s="156">
        <f>D213*E213</f>
        <v>0</v>
      </c>
      <c r="G213" s="170">
        <v>12000</v>
      </c>
    </row>
    <row r="214" spans="1:7" ht="16.5" customHeight="1">
      <c r="A214" s="89"/>
      <c r="B214" s="94" t="s">
        <v>165</v>
      </c>
      <c r="C214" s="56" t="s">
        <v>51</v>
      </c>
      <c r="D214" s="152">
        <v>11</v>
      </c>
      <c r="E214" s="154"/>
      <c r="F214" s="156">
        <f>D214*E214</f>
        <v>0</v>
      </c>
      <c r="G214" s="170">
        <v>12000</v>
      </c>
    </row>
    <row r="215" spans="1:7" ht="16.5" customHeight="1">
      <c r="A215" s="89"/>
      <c r="B215" s="94" t="s">
        <v>166</v>
      </c>
      <c r="C215" s="56" t="s">
        <v>51</v>
      </c>
      <c r="D215" s="152">
        <v>11</v>
      </c>
      <c r="E215" s="154"/>
      <c r="F215" s="156">
        <f>D215*E215</f>
        <v>0</v>
      </c>
      <c r="G215" s="170">
        <v>12000</v>
      </c>
    </row>
    <row r="216" spans="1:7" ht="16.5" customHeight="1">
      <c r="A216" s="89"/>
      <c r="B216" s="94" t="s">
        <v>168</v>
      </c>
      <c r="C216" s="56" t="s">
        <v>51</v>
      </c>
      <c r="D216" s="152">
        <v>10</v>
      </c>
      <c r="E216" s="154"/>
      <c r="F216" s="156">
        <f>D216*E216</f>
        <v>0</v>
      </c>
      <c r="G216" s="170">
        <v>70000</v>
      </c>
    </row>
    <row r="217" spans="1:7" ht="16.5" customHeight="1">
      <c r="A217" s="89"/>
      <c r="B217" s="94" t="s">
        <v>179</v>
      </c>
      <c r="C217" s="56" t="s">
        <v>9</v>
      </c>
      <c r="D217" s="152">
        <v>3</v>
      </c>
      <c r="E217" s="154"/>
      <c r="F217" s="156">
        <f>D217*E217</f>
        <v>0</v>
      </c>
      <c r="G217" s="170">
        <v>15000</v>
      </c>
    </row>
    <row r="218" spans="1:7" ht="16.5" customHeight="1">
      <c r="A218" s="89"/>
      <c r="B218" s="94" t="s">
        <v>1189</v>
      </c>
      <c r="C218" s="56" t="s">
        <v>9</v>
      </c>
      <c r="D218" s="152">
        <v>1</v>
      </c>
      <c r="E218" s="154"/>
      <c r="F218" s="156">
        <f>D218*E218</f>
        <v>0</v>
      </c>
      <c r="G218" s="170">
        <v>12000</v>
      </c>
    </row>
    <row r="219" spans="1:7" ht="16.5" customHeight="1">
      <c r="A219" s="89"/>
      <c r="B219" s="94" t="s">
        <v>181</v>
      </c>
      <c r="C219" s="56" t="s">
        <v>9</v>
      </c>
      <c r="D219" s="152">
        <v>1</v>
      </c>
      <c r="E219" s="154"/>
      <c r="F219" s="156">
        <f>D219*E219</f>
        <v>0</v>
      </c>
      <c r="G219" s="170">
        <v>12000</v>
      </c>
    </row>
    <row r="220" spans="1:7" ht="16.5" customHeight="1">
      <c r="A220" s="89"/>
      <c r="B220" s="94" t="s">
        <v>182</v>
      </c>
      <c r="C220" s="71" t="s">
        <v>15</v>
      </c>
      <c r="D220" s="152">
        <v>3</v>
      </c>
      <c r="E220" s="154"/>
      <c r="F220" s="156">
        <f>D220*E220</f>
        <v>0</v>
      </c>
      <c r="G220" s="170">
        <v>12000</v>
      </c>
    </row>
    <row r="221" spans="1:7" ht="16.5" customHeight="1">
      <c r="A221" s="89"/>
      <c r="B221" s="102" t="s">
        <v>406</v>
      </c>
      <c r="C221" s="71" t="s">
        <v>51</v>
      </c>
      <c r="D221" s="152">
        <v>20</v>
      </c>
      <c r="E221" s="154"/>
      <c r="F221" s="156">
        <f>D221*E221</f>
        <v>0</v>
      </c>
      <c r="G221" s="171"/>
    </row>
    <row r="222" spans="1:7" ht="16.5" customHeight="1" thickBot="1">
      <c r="A222" s="122"/>
      <c r="B222" s="184" t="s">
        <v>178</v>
      </c>
      <c r="C222" s="84" t="s">
        <v>15</v>
      </c>
      <c r="D222" s="172">
        <v>1</v>
      </c>
      <c r="E222" s="173"/>
      <c r="F222" s="174">
        <f>D222*E222</f>
        <v>0</v>
      </c>
      <c r="G222" s="175">
        <v>25000</v>
      </c>
    </row>
    <row r="223" spans="1:7" ht="16.5" customHeight="1">
      <c r="A223" s="93" t="s">
        <v>148</v>
      </c>
      <c r="B223" s="183" t="s">
        <v>1190</v>
      </c>
      <c r="C223" s="49" t="s">
        <v>9</v>
      </c>
      <c r="D223" s="166">
        <v>3</v>
      </c>
      <c r="E223" s="167"/>
      <c r="F223" s="193">
        <f>D223*E223</f>
        <v>0</v>
      </c>
      <c r="G223" s="168">
        <v>3500</v>
      </c>
    </row>
    <row r="224" spans="1:7" ht="16.5" customHeight="1">
      <c r="A224" s="89"/>
      <c r="B224" s="94" t="s">
        <v>402</v>
      </c>
      <c r="C224" s="56" t="s">
        <v>9</v>
      </c>
      <c r="D224" s="152">
        <v>1</v>
      </c>
      <c r="E224" s="153"/>
      <c r="F224" s="156">
        <f>D224*E224</f>
        <v>0</v>
      </c>
      <c r="G224" s="169">
        <v>3000</v>
      </c>
    </row>
    <row r="225" spans="1:7" ht="16.5" customHeight="1">
      <c r="A225" s="89"/>
      <c r="B225" s="94" t="s">
        <v>403</v>
      </c>
      <c r="C225" s="56" t="s">
        <v>15</v>
      </c>
      <c r="D225" s="152">
        <v>1</v>
      </c>
      <c r="E225" s="153"/>
      <c r="F225" s="156">
        <f>D225*E225</f>
        <v>0</v>
      </c>
      <c r="G225" s="169">
        <v>3000</v>
      </c>
    </row>
    <row r="226" spans="1:7" ht="16.5" customHeight="1">
      <c r="A226" s="89"/>
      <c r="B226" s="94" t="s">
        <v>404</v>
      </c>
      <c r="C226" s="56" t="s">
        <v>15</v>
      </c>
      <c r="D226" s="152">
        <v>1</v>
      </c>
      <c r="E226" s="153"/>
      <c r="F226" s="156">
        <f>D226*E226</f>
        <v>0</v>
      </c>
      <c r="G226" s="169">
        <v>3000</v>
      </c>
    </row>
    <row r="227" spans="1:7" ht="16.5" customHeight="1" thickBot="1">
      <c r="A227" s="122"/>
      <c r="B227" s="184" t="s">
        <v>405</v>
      </c>
      <c r="C227" s="84" t="s">
        <v>15</v>
      </c>
      <c r="D227" s="172">
        <v>3</v>
      </c>
      <c r="E227" s="181"/>
      <c r="F227" s="174">
        <f>D227*E227</f>
        <v>0</v>
      </c>
      <c r="G227" s="199"/>
    </row>
    <row r="228" spans="1:7" ht="16.5" customHeight="1" thickBot="1">
      <c r="A228" s="162" t="s">
        <v>268</v>
      </c>
      <c r="B228" s="185" t="s">
        <v>269</v>
      </c>
      <c r="C228" s="106" t="s">
        <v>51</v>
      </c>
      <c r="D228" s="163">
        <v>4</v>
      </c>
      <c r="E228" s="164"/>
      <c r="F228" s="156">
        <f>D228*E228</f>
        <v>0</v>
      </c>
      <c r="G228" s="165"/>
    </row>
    <row r="229" spans="1:7" ht="16.5" customHeight="1">
      <c r="A229" s="192" t="s">
        <v>267</v>
      </c>
      <c r="B229" s="183" t="s">
        <v>360</v>
      </c>
      <c r="C229" s="49" t="s">
        <v>15</v>
      </c>
      <c r="D229" s="166">
        <v>1</v>
      </c>
      <c r="E229" s="167"/>
      <c r="F229" s="193">
        <f>D229*E229</f>
        <v>0</v>
      </c>
      <c r="G229" s="194"/>
    </row>
    <row r="230" spans="1:7" ht="16.5" customHeight="1">
      <c r="A230" s="195"/>
      <c r="B230" s="140" t="s">
        <v>361</v>
      </c>
      <c r="C230" s="91" t="s">
        <v>15</v>
      </c>
      <c r="D230" s="152">
        <v>1</v>
      </c>
      <c r="E230" s="153"/>
      <c r="F230" s="156">
        <f>D230*E230</f>
        <v>0</v>
      </c>
      <c r="G230" s="196"/>
    </row>
    <row r="231" spans="1:7" ht="16.5" customHeight="1">
      <c r="A231" s="195"/>
      <c r="B231" s="140" t="s">
        <v>362</v>
      </c>
      <c r="C231" s="91" t="s">
        <v>15</v>
      </c>
      <c r="D231" s="152">
        <v>1</v>
      </c>
      <c r="E231" s="153"/>
      <c r="F231" s="156">
        <f>D231*E231</f>
        <v>0</v>
      </c>
      <c r="G231" s="196"/>
    </row>
    <row r="232" spans="1:7" ht="16.5" customHeight="1">
      <c r="A232" s="195"/>
      <c r="B232" s="140" t="s">
        <v>358</v>
      </c>
      <c r="C232" s="91" t="s">
        <v>15</v>
      </c>
      <c r="D232" s="152">
        <v>1</v>
      </c>
      <c r="E232" s="153"/>
      <c r="F232" s="156">
        <f>D232*E232</f>
        <v>0</v>
      </c>
      <c r="G232" s="196"/>
    </row>
    <row r="233" spans="1:7" ht="16.5" customHeight="1">
      <c r="A233" s="195"/>
      <c r="B233" s="140" t="s">
        <v>356</v>
      </c>
      <c r="C233" s="91" t="s">
        <v>15</v>
      </c>
      <c r="D233" s="152">
        <v>4</v>
      </c>
      <c r="E233" s="153"/>
      <c r="F233" s="156">
        <f>D233*E233</f>
        <v>0</v>
      </c>
      <c r="G233" s="196"/>
    </row>
    <row r="234" spans="1:7" ht="16.5" customHeight="1">
      <c r="A234" s="195"/>
      <c r="B234" s="140" t="s">
        <v>357</v>
      </c>
      <c r="C234" s="91" t="s">
        <v>15</v>
      </c>
      <c r="D234" s="152">
        <v>4</v>
      </c>
      <c r="E234" s="153"/>
      <c r="F234" s="156">
        <f>D234*E234</f>
        <v>0</v>
      </c>
      <c r="G234" s="196"/>
    </row>
    <row r="235" spans="1:7" ht="16.5" customHeight="1">
      <c r="A235" s="195"/>
      <c r="B235" s="140" t="s">
        <v>359</v>
      </c>
      <c r="C235" s="91" t="s">
        <v>15</v>
      </c>
      <c r="D235" s="152">
        <v>1</v>
      </c>
      <c r="E235" s="153"/>
      <c r="F235" s="156">
        <f>D235*E235</f>
        <v>0</v>
      </c>
      <c r="G235" s="196"/>
    </row>
    <row r="236" spans="1:7" ht="16.5" customHeight="1" thickBot="1">
      <c r="A236" s="111"/>
      <c r="B236" s="197" t="s">
        <v>420</v>
      </c>
      <c r="C236" s="113" t="s">
        <v>51</v>
      </c>
      <c r="D236" s="172">
        <v>1</v>
      </c>
      <c r="E236" s="181"/>
      <c r="F236" s="174">
        <f>D236*E236</f>
        <v>0</v>
      </c>
      <c r="G236" s="198"/>
    </row>
    <row r="237" spans="1:7" ht="16.5" customHeight="1" thickBot="1">
      <c r="A237" s="117"/>
      <c r="B237" s="117"/>
      <c r="C237" s="117"/>
      <c r="D237" s="138"/>
      <c r="E237" s="118" t="s">
        <v>153</v>
      </c>
      <c r="F237" s="155">
        <f>SUM(F6:F236)</f>
        <v>0</v>
      </c>
      <c r="G237" s="120"/>
    </row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</sheetData>
  <sheetProtection/>
  <autoFilter ref="A5:G237"/>
  <mergeCells count="1">
    <mergeCell ref="A1:G3"/>
  </mergeCells>
  <dataValidations count="1">
    <dataValidation allowBlank="1" showInputMessage="1" showErrorMessage="1" imeMode="off" sqref="G4:G65536"/>
  </dataValidation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5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38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12.375" style="145" bestFit="1" customWidth="1"/>
    <col min="2" max="2" width="12.375" style="145" customWidth="1"/>
    <col min="3" max="3" width="40.125" style="145" bestFit="1" customWidth="1"/>
    <col min="4" max="16384" width="9.00390625" style="145" customWidth="1"/>
  </cols>
  <sheetData>
    <row r="2" spans="1:3" ht="13.5">
      <c r="A2" s="141" t="s">
        <v>426</v>
      </c>
      <c r="B2" s="141"/>
      <c r="C2" s="142"/>
    </row>
    <row r="3" spans="1:4" ht="13.5">
      <c r="A3" s="146" t="s">
        <v>427</v>
      </c>
      <c r="B3" s="146"/>
      <c r="C3" s="146" t="s">
        <v>428</v>
      </c>
      <c r="D3" s="147" t="s">
        <v>430</v>
      </c>
    </row>
    <row r="4" spans="1:5" ht="13.5">
      <c r="A4" s="144" t="s">
        <v>1164</v>
      </c>
      <c r="B4" s="151" t="str">
        <f>SUBSTITUTE(A4," ","")</f>
        <v>SDG70A3R</v>
      </c>
      <c r="C4" s="148" t="s">
        <v>432</v>
      </c>
      <c r="D4" s="150">
        <v>7</v>
      </c>
      <c r="E4" s="145">
        <f>IF(D4&gt;0,"","〇")</f>
      </c>
    </row>
    <row r="5" spans="1:5" ht="13.5">
      <c r="A5" s="144" t="s">
        <v>1163</v>
      </c>
      <c r="B5" s="151" t="str">
        <f>SUBSTITUTE(A5," ","")</f>
        <v>SDG70A4R</v>
      </c>
      <c r="C5" s="148" t="s">
        <v>434</v>
      </c>
      <c r="D5" s="150">
        <v>186</v>
      </c>
      <c r="E5" s="145">
        <f aca="true" t="shared" si="0" ref="E5:E68">IF(D5&gt;0,"","〇")</f>
      </c>
    </row>
    <row r="6" spans="1:5" ht="13.5">
      <c r="A6" s="144" t="s">
        <v>286</v>
      </c>
      <c r="B6" s="151" t="str">
        <f aca="true" t="shared" si="1" ref="B6:B69">SUBSTITUTE(A6," ","")</f>
        <v>NJ288C</v>
      </c>
      <c r="C6" s="148" t="s">
        <v>436</v>
      </c>
      <c r="D6" s="150">
        <v>10</v>
      </c>
      <c r="E6" s="145">
        <f t="shared" si="0"/>
      </c>
    </row>
    <row r="7" spans="1:5" ht="13.5">
      <c r="A7" s="144" t="s">
        <v>287</v>
      </c>
      <c r="B7" s="151" t="str">
        <f t="shared" si="1"/>
        <v>NJ289C</v>
      </c>
      <c r="C7" s="148" t="s">
        <v>438</v>
      </c>
      <c r="D7" s="150">
        <v>4</v>
      </c>
      <c r="E7" s="145">
        <f t="shared" si="0"/>
      </c>
    </row>
    <row r="8" spans="1:5" ht="13.5">
      <c r="A8" s="144" t="s">
        <v>288</v>
      </c>
      <c r="B8" s="151" t="str">
        <f t="shared" si="1"/>
        <v>NJ298C</v>
      </c>
      <c r="C8" s="148" t="s">
        <v>440</v>
      </c>
      <c r="D8" s="150">
        <v>3</v>
      </c>
      <c r="E8" s="145">
        <f t="shared" si="0"/>
      </c>
    </row>
    <row r="9" spans="1:5" ht="13.5">
      <c r="A9" s="144" t="s">
        <v>289</v>
      </c>
      <c r="B9" s="151" t="str">
        <f t="shared" si="1"/>
        <v>NJ373C</v>
      </c>
      <c r="C9" s="148" t="s">
        <v>442</v>
      </c>
      <c r="D9" s="150">
        <v>2</v>
      </c>
      <c r="E9" s="145">
        <f t="shared" si="0"/>
      </c>
    </row>
    <row r="10" spans="1:5" ht="13.5">
      <c r="A10" s="144" t="s">
        <v>1137</v>
      </c>
      <c r="B10" s="151" t="str">
        <f t="shared" si="1"/>
        <v>NJ374C</v>
      </c>
      <c r="C10" s="148" t="s">
        <v>444</v>
      </c>
      <c r="D10" s="150">
        <v>1</v>
      </c>
      <c r="E10" s="145">
        <f t="shared" si="0"/>
      </c>
    </row>
    <row r="11" spans="1:5" ht="13.5">
      <c r="A11" s="144" t="s">
        <v>1138</v>
      </c>
      <c r="B11" s="151" t="str">
        <f t="shared" si="1"/>
        <v>NJ375C</v>
      </c>
      <c r="C11" s="148" t="s">
        <v>446</v>
      </c>
      <c r="D11" s="150">
        <v>1</v>
      </c>
      <c r="E11" s="145">
        <f t="shared" si="0"/>
      </c>
    </row>
    <row r="12" spans="1:5" ht="13.5">
      <c r="A12" s="144" t="s">
        <v>1139</v>
      </c>
      <c r="B12" s="151" t="str">
        <f t="shared" si="1"/>
        <v>NJ376C</v>
      </c>
      <c r="C12" s="148" t="s">
        <v>448</v>
      </c>
      <c r="D12" s="150">
        <v>2</v>
      </c>
      <c r="E12" s="145">
        <f t="shared" si="0"/>
      </c>
    </row>
    <row r="13" spans="1:5" ht="13.5">
      <c r="A13" s="144" t="s">
        <v>1140</v>
      </c>
      <c r="B13" s="151" t="str">
        <f t="shared" si="1"/>
        <v>NJ387C</v>
      </c>
      <c r="C13" s="148" t="s">
        <v>450</v>
      </c>
      <c r="D13" s="150">
        <v>1</v>
      </c>
      <c r="E13" s="145">
        <f t="shared" si="0"/>
      </c>
    </row>
    <row r="14" spans="1:5" ht="13.5">
      <c r="A14" s="144" t="s">
        <v>1141</v>
      </c>
      <c r="B14" s="151" t="str">
        <f t="shared" si="1"/>
        <v>NJ388C</v>
      </c>
      <c r="C14" s="148" t="s">
        <v>452</v>
      </c>
      <c r="D14" s="150">
        <v>1</v>
      </c>
      <c r="E14" s="145">
        <f t="shared" si="0"/>
      </c>
    </row>
    <row r="15" spans="1:5" ht="13.5">
      <c r="A15" s="144" t="s">
        <v>1142</v>
      </c>
      <c r="B15" s="151" t="str">
        <f t="shared" si="1"/>
        <v>NJ389C</v>
      </c>
      <c r="C15" s="148" t="s">
        <v>454</v>
      </c>
      <c r="D15" s="150">
        <v>1</v>
      </c>
      <c r="E15" s="145">
        <f t="shared" si="0"/>
      </c>
    </row>
    <row r="16" spans="1:5" ht="13.5">
      <c r="A16" s="144" t="s">
        <v>290</v>
      </c>
      <c r="B16" s="151" t="str">
        <f t="shared" si="1"/>
        <v>NJ473E</v>
      </c>
      <c r="C16" s="148" t="s">
        <v>456</v>
      </c>
      <c r="D16" s="150">
        <v>1</v>
      </c>
      <c r="E16" s="145">
        <f t="shared" si="0"/>
      </c>
    </row>
    <row r="17" spans="1:5" ht="13.5">
      <c r="A17" s="144" t="s">
        <v>1143</v>
      </c>
      <c r="B17" s="151" t="str">
        <f t="shared" si="1"/>
        <v>NJ474E</v>
      </c>
      <c r="C17" s="148" t="s">
        <v>458</v>
      </c>
      <c r="D17" s="150">
        <v>3</v>
      </c>
      <c r="E17" s="145">
        <f t="shared" si="0"/>
      </c>
    </row>
    <row r="18" spans="1:5" ht="13.5">
      <c r="A18" s="144" t="s">
        <v>1144</v>
      </c>
      <c r="B18" s="151" t="str">
        <f t="shared" si="1"/>
        <v>NJ475E</v>
      </c>
      <c r="C18" s="148" t="s">
        <v>460</v>
      </c>
      <c r="D18" s="150">
        <v>3</v>
      </c>
      <c r="E18" s="145">
        <f t="shared" si="0"/>
      </c>
    </row>
    <row r="19" spans="1:5" ht="13.5">
      <c r="A19" s="144" t="s">
        <v>1145</v>
      </c>
      <c r="B19" s="151" t="str">
        <f t="shared" si="1"/>
        <v>NJ476E</v>
      </c>
      <c r="C19" s="148" t="s">
        <v>462</v>
      </c>
      <c r="D19" s="150">
        <v>2</v>
      </c>
      <c r="E19" s="145">
        <f t="shared" si="0"/>
      </c>
    </row>
    <row r="20" spans="1:5" ht="13.5">
      <c r="A20" s="144" t="s">
        <v>291</v>
      </c>
      <c r="B20" s="151" t="str">
        <f t="shared" si="1"/>
        <v>NJ480C</v>
      </c>
      <c r="C20" s="148" t="s">
        <v>464</v>
      </c>
      <c r="D20" s="150">
        <v>93</v>
      </c>
      <c r="E20" s="145">
        <f t="shared" si="0"/>
      </c>
    </row>
    <row r="21" spans="1:5" ht="13.5">
      <c r="A21" s="144" t="s">
        <v>292</v>
      </c>
      <c r="B21" s="151" t="str">
        <f t="shared" si="1"/>
        <v>NJ481C</v>
      </c>
      <c r="C21" s="148" t="s">
        <v>466</v>
      </c>
      <c r="D21" s="150">
        <v>6</v>
      </c>
      <c r="E21" s="145">
        <f t="shared" si="0"/>
      </c>
    </row>
    <row r="22" spans="1:5" ht="13.5">
      <c r="A22" s="144" t="s">
        <v>295</v>
      </c>
      <c r="B22" s="151" t="str">
        <f t="shared" si="1"/>
        <v>NJ506C</v>
      </c>
      <c r="C22" s="148" t="s">
        <v>468</v>
      </c>
      <c r="D22" s="150">
        <v>6</v>
      </c>
      <c r="E22" s="145">
        <f t="shared" si="0"/>
      </c>
    </row>
    <row r="23" spans="1:5" ht="13.5">
      <c r="A23" s="144" t="s">
        <v>296</v>
      </c>
      <c r="B23" s="151" t="str">
        <f t="shared" si="1"/>
        <v>NJ508C</v>
      </c>
      <c r="C23" s="148" t="s">
        <v>470</v>
      </c>
      <c r="D23" s="150">
        <v>24</v>
      </c>
      <c r="E23" s="145">
        <f t="shared" si="0"/>
      </c>
    </row>
    <row r="24" spans="1:5" ht="13.5">
      <c r="A24" s="144" t="s">
        <v>298</v>
      </c>
      <c r="B24" s="151" t="str">
        <f t="shared" si="1"/>
        <v>NJ526E</v>
      </c>
      <c r="C24" s="148" t="s">
        <v>471</v>
      </c>
      <c r="D24" s="150">
        <v>1</v>
      </c>
      <c r="E24" s="145">
        <f t="shared" si="0"/>
      </c>
    </row>
    <row r="25" spans="1:5" ht="13.5">
      <c r="A25" s="144" t="s">
        <v>1146</v>
      </c>
      <c r="B25" s="151" t="str">
        <f t="shared" si="1"/>
        <v>NJ527E</v>
      </c>
      <c r="C25" s="148" t="s">
        <v>473</v>
      </c>
      <c r="D25" s="150">
        <v>16</v>
      </c>
      <c r="E25" s="145">
        <f t="shared" si="0"/>
      </c>
    </row>
    <row r="26" spans="1:5" ht="13.5">
      <c r="A26" s="144" t="s">
        <v>474</v>
      </c>
      <c r="B26" s="151" t="str">
        <f t="shared" si="1"/>
        <v>NJ528E</v>
      </c>
      <c r="C26" s="148" t="s">
        <v>475</v>
      </c>
      <c r="D26" s="150">
        <v>13</v>
      </c>
      <c r="E26" s="145">
        <f t="shared" si="0"/>
      </c>
    </row>
    <row r="27" spans="1:5" ht="13.5">
      <c r="A27" s="144" t="s">
        <v>1147</v>
      </c>
      <c r="B27" s="151" t="str">
        <f t="shared" si="1"/>
        <v>NJ529E</v>
      </c>
      <c r="C27" s="148" t="s">
        <v>477</v>
      </c>
      <c r="D27" s="150">
        <v>10</v>
      </c>
      <c r="E27" s="145">
        <f t="shared" si="0"/>
      </c>
    </row>
    <row r="28" spans="1:5" ht="13.5">
      <c r="A28" s="144" t="s">
        <v>1148</v>
      </c>
      <c r="B28" s="151" t="str">
        <f t="shared" si="1"/>
        <v>NJ530E</v>
      </c>
      <c r="C28" s="148" t="s">
        <v>479</v>
      </c>
      <c r="D28" s="150">
        <v>11</v>
      </c>
      <c r="E28" s="145">
        <f t="shared" si="0"/>
      </c>
    </row>
    <row r="29" spans="1:5" ht="13.5">
      <c r="A29" s="144" t="s">
        <v>294</v>
      </c>
      <c r="B29" s="151" t="str">
        <f t="shared" si="1"/>
        <v>NJ589C</v>
      </c>
      <c r="C29" s="148" t="s">
        <v>480</v>
      </c>
      <c r="D29" s="150">
        <v>3</v>
      </c>
      <c r="E29" s="145">
        <f t="shared" si="0"/>
      </c>
    </row>
    <row r="30" spans="1:5" ht="13.5">
      <c r="A30" s="144" t="s">
        <v>1149</v>
      </c>
      <c r="B30" s="151" t="str">
        <f t="shared" si="1"/>
        <v>NJ590C</v>
      </c>
      <c r="C30" s="148" t="s">
        <v>482</v>
      </c>
      <c r="D30" s="150">
        <v>14</v>
      </c>
      <c r="E30" s="145">
        <f t="shared" si="0"/>
      </c>
    </row>
    <row r="31" spans="1:5" ht="13.5">
      <c r="A31" s="144" t="s">
        <v>1150</v>
      </c>
      <c r="B31" s="151" t="str">
        <f t="shared" si="1"/>
        <v>NJ591C</v>
      </c>
      <c r="C31" s="148" t="s">
        <v>484</v>
      </c>
      <c r="D31" s="150">
        <v>19</v>
      </c>
      <c r="E31" s="145">
        <f t="shared" si="0"/>
      </c>
    </row>
    <row r="32" spans="1:5" ht="13.5">
      <c r="A32" s="144" t="s">
        <v>1151</v>
      </c>
      <c r="B32" s="151" t="str">
        <f t="shared" si="1"/>
        <v>NJ592C</v>
      </c>
      <c r="C32" s="148" t="s">
        <v>486</v>
      </c>
      <c r="D32" s="150">
        <v>23</v>
      </c>
      <c r="E32" s="145">
        <f t="shared" si="0"/>
      </c>
    </row>
    <row r="33" spans="1:5" ht="13.5">
      <c r="A33" s="144" t="s">
        <v>1152</v>
      </c>
      <c r="B33" s="151" t="str">
        <f t="shared" si="1"/>
        <v>NJ593C</v>
      </c>
      <c r="C33" s="148" t="s">
        <v>488</v>
      </c>
      <c r="D33" s="150">
        <v>25</v>
      </c>
      <c r="E33" s="145">
        <f t="shared" si="0"/>
      </c>
    </row>
    <row r="34" spans="1:5" ht="13.5">
      <c r="A34" s="144" t="s">
        <v>300</v>
      </c>
      <c r="B34" s="151" t="str">
        <f t="shared" si="1"/>
        <v>NJ593E</v>
      </c>
      <c r="C34" s="148" t="s">
        <v>489</v>
      </c>
      <c r="D34" s="150">
        <v>1</v>
      </c>
      <c r="E34" s="145">
        <f t="shared" si="0"/>
      </c>
    </row>
    <row r="35" spans="1:5" ht="13.5">
      <c r="A35" s="144" t="s">
        <v>304</v>
      </c>
      <c r="B35" s="151" t="str">
        <f t="shared" si="1"/>
        <v>NJ616E</v>
      </c>
      <c r="C35" s="148" t="s">
        <v>491</v>
      </c>
      <c r="D35" s="150">
        <v>3</v>
      </c>
      <c r="E35" s="145">
        <f t="shared" si="0"/>
      </c>
    </row>
    <row r="36" spans="1:5" ht="13.5">
      <c r="A36" s="144" t="s">
        <v>306</v>
      </c>
      <c r="B36" s="151" t="str">
        <f t="shared" si="1"/>
        <v>NJ617E</v>
      </c>
      <c r="C36" s="148" t="s">
        <v>493</v>
      </c>
      <c r="D36" s="150">
        <v>3</v>
      </c>
      <c r="E36" s="145">
        <f t="shared" si="0"/>
      </c>
    </row>
    <row r="37" spans="1:5" ht="13.5">
      <c r="A37" s="144" t="s">
        <v>305</v>
      </c>
      <c r="B37" s="151" t="str">
        <f t="shared" si="1"/>
        <v>NJ618E</v>
      </c>
      <c r="C37" s="148" t="s">
        <v>495</v>
      </c>
      <c r="D37" s="150">
        <v>3</v>
      </c>
      <c r="E37" s="145">
        <f t="shared" si="0"/>
      </c>
    </row>
    <row r="38" spans="1:5" ht="13.5">
      <c r="A38" s="144" t="s">
        <v>313</v>
      </c>
      <c r="B38" s="151" t="str">
        <f t="shared" si="1"/>
        <v>NJ619C</v>
      </c>
      <c r="C38" s="148" t="s">
        <v>496</v>
      </c>
      <c r="D38" s="150">
        <v>13</v>
      </c>
      <c r="E38" s="145">
        <f t="shared" si="0"/>
      </c>
    </row>
    <row r="39" spans="1:5" ht="13.5">
      <c r="A39" s="144" t="s">
        <v>303</v>
      </c>
      <c r="B39" s="151" t="str">
        <f t="shared" si="1"/>
        <v>NJ619E</v>
      </c>
      <c r="C39" s="148" t="s">
        <v>498</v>
      </c>
      <c r="D39" s="150">
        <v>3</v>
      </c>
      <c r="E39" s="145">
        <f t="shared" si="0"/>
      </c>
    </row>
    <row r="40" spans="1:5" ht="13.5">
      <c r="A40" s="144" t="s">
        <v>1153</v>
      </c>
      <c r="B40" s="151" t="str">
        <f t="shared" si="1"/>
        <v>NJ620C</v>
      </c>
      <c r="C40" s="148" t="s">
        <v>499</v>
      </c>
      <c r="D40" s="150">
        <v>13</v>
      </c>
      <c r="E40" s="145">
        <f t="shared" si="0"/>
      </c>
    </row>
    <row r="41" spans="1:5" ht="13.5">
      <c r="A41" s="144" t="s">
        <v>307</v>
      </c>
      <c r="B41" s="151" t="str">
        <f t="shared" si="1"/>
        <v>NJ620E</v>
      </c>
      <c r="C41" s="148" t="s">
        <v>501</v>
      </c>
      <c r="D41" s="150">
        <v>4</v>
      </c>
      <c r="E41" s="145">
        <f t="shared" si="0"/>
      </c>
    </row>
    <row r="42" spans="1:5" ht="13.5">
      <c r="A42" s="144" t="s">
        <v>1154</v>
      </c>
      <c r="B42" s="151" t="str">
        <f t="shared" si="1"/>
        <v>NJ621C</v>
      </c>
      <c r="C42" s="148" t="s">
        <v>502</v>
      </c>
      <c r="D42" s="150">
        <v>13</v>
      </c>
      <c r="E42" s="145">
        <f t="shared" si="0"/>
      </c>
    </row>
    <row r="43" spans="1:5" ht="13.5">
      <c r="A43" s="144" t="s">
        <v>1155</v>
      </c>
      <c r="B43" s="151" t="str">
        <f t="shared" si="1"/>
        <v>NJ622C</v>
      </c>
      <c r="C43" s="148" t="s">
        <v>503</v>
      </c>
      <c r="D43" s="150">
        <v>13</v>
      </c>
      <c r="E43" s="145">
        <f t="shared" si="0"/>
      </c>
    </row>
    <row r="44" spans="1:5" ht="13.5">
      <c r="A44" s="144" t="s">
        <v>1156</v>
      </c>
      <c r="B44" s="151" t="str">
        <f t="shared" si="1"/>
        <v>NJ623C</v>
      </c>
      <c r="C44" s="148" t="s">
        <v>504</v>
      </c>
      <c r="D44" s="150">
        <v>13</v>
      </c>
      <c r="E44" s="145">
        <f t="shared" si="0"/>
      </c>
    </row>
    <row r="45" spans="1:5" ht="13.5">
      <c r="A45" s="144" t="s">
        <v>314</v>
      </c>
      <c r="B45" s="151" t="str">
        <f t="shared" si="1"/>
        <v>NJ660E</v>
      </c>
      <c r="C45" s="148" t="s">
        <v>506</v>
      </c>
      <c r="D45" s="150">
        <v>2</v>
      </c>
      <c r="E45" s="145">
        <f t="shared" si="0"/>
      </c>
    </row>
    <row r="46" spans="1:5" ht="13.5">
      <c r="A46" s="144" t="s">
        <v>315</v>
      </c>
      <c r="B46" s="151" t="str">
        <f t="shared" si="1"/>
        <v>NJ668E</v>
      </c>
      <c r="C46" s="148" t="s">
        <v>507</v>
      </c>
      <c r="D46" s="150">
        <v>1</v>
      </c>
      <c r="E46" s="145">
        <f t="shared" si="0"/>
      </c>
    </row>
    <row r="47" spans="1:5" ht="13.5">
      <c r="A47" s="144" t="s">
        <v>1157</v>
      </c>
      <c r="B47" s="151" t="str">
        <f t="shared" si="1"/>
        <v>NJ669E</v>
      </c>
      <c r="C47" s="148" t="s">
        <v>508</v>
      </c>
      <c r="D47" s="150">
        <v>1</v>
      </c>
      <c r="E47" s="145">
        <f t="shared" si="0"/>
      </c>
    </row>
    <row r="48" spans="1:5" ht="13.5">
      <c r="A48" s="144" t="s">
        <v>1158</v>
      </c>
      <c r="B48" s="151" t="str">
        <f t="shared" si="1"/>
        <v>NJ670E</v>
      </c>
      <c r="C48" s="148" t="s">
        <v>509</v>
      </c>
      <c r="D48" s="150">
        <v>1</v>
      </c>
      <c r="E48" s="145">
        <f t="shared" si="0"/>
      </c>
    </row>
    <row r="49" spans="1:5" ht="13.5">
      <c r="A49" s="144" t="s">
        <v>1159</v>
      </c>
      <c r="B49" s="151" t="str">
        <f t="shared" si="1"/>
        <v>NJ671E</v>
      </c>
      <c r="C49" s="148" t="s">
        <v>510</v>
      </c>
      <c r="D49" s="150">
        <v>1</v>
      </c>
      <c r="E49" s="145">
        <f t="shared" si="0"/>
      </c>
    </row>
    <row r="50" spans="1:5" ht="13.5">
      <c r="A50" s="144" t="s">
        <v>320</v>
      </c>
      <c r="B50" s="151" t="str">
        <f t="shared" si="1"/>
        <v>NJ672E</v>
      </c>
      <c r="C50" s="148" t="s">
        <v>512</v>
      </c>
      <c r="D50" s="150">
        <v>12</v>
      </c>
      <c r="E50" s="145">
        <f t="shared" si="0"/>
      </c>
    </row>
    <row r="51" spans="1:5" ht="13.5">
      <c r="A51" s="144" t="s">
        <v>1160</v>
      </c>
      <c r="B51" s="151" t="str">
        <f t="shared" si="1"/>
        <v>NJ673E</v>
      </c>
      <c r="C51" s="148" t="s">
        <v>514</v>
      </c>
      <c r="D51" s="150">
        <v>5</v>
      </c>
      <c r="E51" s="145">
        <f t="shared" si="0"/>
      </c>
    </row>
    <row r="52" spans="1:5" ht="13.5">
      <c r="A52" s="144" t="s">
        <v>1161</v>
      </c>
      <c r="B52" s="151" t="str">
        <f t="shared" si="1"/>
        <v>NJ674E</v>
      </c>
      <c r="C52" s="148" t="s">
        <v>516</v>
      </c>
      <c r="D52" s="150">
        <v>5</v>
      </c>
      <c r="E52" s="145">
        <f t="shared" si="0"/>
      </c>
    </row>
    <row r="53" spans="1:5" ht="13.5">
      <c r="A53" s="144" t="s">
        <v>1162</v>
      </c>
      <c r="B53" s="151" t="str">
        <f t="shared" si="1"/>
        <v>NJ675E</v>
      </c>
      <c r="C53" s="148" t="s">
        <v>518</v>
      </c>
      <c r="D53" s="150">
        <v>4</v>
      </c>
      <c r="E53" s="145">
        <f t="shared" si="0"/>
      </c>
    </row>
    <row r="54" spans="1:5" ht="13.5">
      <c r="A54" s="144" t="s">
        <v>334</v>
      </c>
      <c r="B54" s="151" t="str">
        <f t="shared" si="1"/>
        <v>NJ741E</v>
      </c>
      <c r="C54" s="148" t="s">
        <v>519</v>
      </c>
      <c r="D54" s="150">
        <v>3</v>
      </c>
      <c r="E54" s="145">
        <f t="shared" si="0"/>
      </c>
    </row>
    <row r="55" spans="1:5" ht="13.5">
      <c r="A55" s="144" t="s">
        <v>328</v>
      </c>
      <c r="B55" s="151" t="str">
        <f t="shared" si="1"/>
        <v>NJ744E</v>
      </c>
      <c r="C55" s="148" t="s">
        <v>520</v>
      </c>
      <c r="D55" s="150">
        <v>26</v>
      </c>
      <c r="E55" s="145">
        <f t="shared" si="0"/>
      </c>
    </row>
    <row r="56" spans="1:5" ht="13.5">
      <c r="A56" s="144" t="s">
        <v>329</v>
      </c>
      <c r="B56" s="151" t="str">
        <f t="shared" si="1"/>
        <v>NJ746E</v>
      </c>
      <c r="C56" s="148" t="s">
        <v>521</v>
      </c>
      <c r="D56" s="150">
        <v>5</v>
      </c>
      <c r="E56" s="145">
        <f t="shared" si="0"/>
      </c>
    </row>
    <row r="57" spans="1:5" ht="13.5">
      <c r="A57" s="144" t="s">
        <v>330</v>
      </c>
      <c r="B57" s="151" t="str">
        <f t="shared" si="1"/>
        <v>NJ748E</v>
      </c>
      <c r="C57" s="148" t="s">
        <v>522</v>
      </c>
      <c r="D57" s="150">
        <v>5</v>
      </c>
      <c r="E57" s="145">
        <f t="shared" si="0"/>
      </c>
    </row>
    <row r="58" spans="1:5" ht="13.5">
      <c r="A58" s="144" t="s">
        <v>331</v>
      </c>
      <c r="B58" s="151" t="str">
        <f t="shared" si="1"/>
        <v>NJ750E</v>
      </c>
      <c r="C58" s="148" t="s">
        <v>523</v>
      </c>
      <c r="D58" s="150">
        <v>4</v>
      </c>
      <c r="E58" s="145">
        <f t="shared" si="0"/>
      </c>
    </row>
    <row r="59" spans="1:5" ht="13.5">
      <c r="A59" s="144" t="s">
        <v>332</v>
      </c>
      <c r="B59" s="151" t="str">
        <f t="shared" si="1"/>
        <v>NJ752E</v>
      </c>
      <c r="C59" s="148" t="s">
        <v>524</v>
      </c>
      <c r="D59" s="150">
        <v>4</v>
      </c>
      <c r="E59" s="145">
        <f t="shared" si="0"/>
      </c>
    </row>
    <row r="60" spans="1:5" ht="13.5">
      <c r="A60" s="144" t="s">
        <v>333</v>
      </c>
      <c r="B60" s="151" t="str">
        <f t="shared" si="1"/>
        <v>NJ754E</v>
      </c>
      <c r="C60" s="148" t="s">
        <v>525</v>
      </c>
      <c r="D60" s="150">
        <v>5</v>
      </c>
      <c r="E60" s="145">
        <f t="shared" si="0"/>
      </c>
    </row>
    <row r="61" spans="1:5" ht="13.5">
      <c r="A61" s="144" t="s">
        <v>335</v>
      </c>
      <c r="B61" s="151" t="str">
        <f t="shared" si="1"/>
        <v>NJ755E</v>
      </c>
      <c r="C61" s="148" t="s">
        <v>527</v>
      </c>
      <c r="D61" s="150">
        <v>3</v>
      </c>
      <c r="E61" s="145">
        <f t="shared" si="0"/>
      </c>
    </row>
    <row r="62" spans="1:5" ht="13.5">
      <c r="A62" s="144" t="s">
        <v>340</v>
      </c>
      <c r="B62" s="151" t="str">
        <f t="shared" si="1"/>
        <v>NJ797E</v>
      </c>
      <c r="C62" s="148" t="s">
        <v>528</v>
      </c>
      <c r="D62" s="150">
        <v>8</v>
      </c>
      <c r="E62" s="145">
        <f t="shared" si="0"/>
      </c>
    </row>
    <row r="63" spans="1:5" ht="13.5">
      <c r="A63" s="144" t="s">
        <v>341</v>
      </c>
      <c r="B63" s="151" t="str">
        <f t="shared" si="1"/>
        <v>NJ799E</v>
      </c>
      <c r="C63" s="148" t="s">
        <v>529</v>
      </c>
      <c r="D63" s="150">
        <v>4</v>
      </c>
      <c r="E63" s="145">
        <f t="shared" si="0"/>
      </c>
    </row>
    <row r="64" spans="1:5" ht="13.5">
      <c r="A64" s="144" t="s">
        <v>342</v>
      </c>
      <c r="B64" s="151" t="str">
        <f t="shared" si="1"/>
        <v>NJ801E</v>
      </c>
      <c r="C64" s="148" t="s">
        <v>530</v>
      </c>
      <c r="D64" s="150">
        <v>4</v>
      </c>
      <c r="E64" s="145">
        <f t="shared" si="0"/>
      </c>
    </row>
    <row r="65" spans="1:5" ht="13.5">
      <c r="A65" s="144" t="s">
        <v>343</v>
      </c>
      <c r="B65" s="151" t="str">
        <f t="shared" si="1"/>
        <v>NJ803E</v>
      </c>
      <c r="C65" s="148" t="s">
        <v>531</v>
      </c>
      <c r="D65" s="150">
        <v>4</v>
      </c>
      <c r="E65" s="145">
        <f t="shared" si="0"/>
      </c>
    </row>
    <row r="66" spans="1:5" ht="13.5">
      <c r="A66" s="144" t="s">
        <v>346</v>
      </c>
      <c r="B66" s="151" t="str">
        <f t="shared" si="1"/>
        <v>NJ812E</v>
      </c>
      <c r="C66" s="148" t="s">
        <v>532</v>
      </c>
      <c r="D66" s="150">
        <v>13</v>
      </c>
      <c r="E66" s="145">
        <f t="shared" si="0"/>
      </c>
    </row>
    <row r="67" spans="1:5" ht="13.5">
      <c r="A67" s="144" t="s">
        <v>345</v>
      </c>
      <c r="B67" s="151" t="str">
        <f t="shared" si="1"/>
        <v>NJ813E</v>
      </c>
      <c r="C67" s="148" t="s">
        <v>533</v>
      </c>
      <c r="D67" s="150">
        <v>3</v>
      </c>
      <c r="E67" s="145">
        <f t="shared" si="0"/>
      </c>
    </row>
    <row r="68" spans="1:5" ht="13.5">
      <c r="A68" s="144" t="s">
        <v>351</v>
      </c>
      <c r="B68" s="151" t="str">
        <f t="shared" si="1"/>
        <v>NJ836E</v>
      </c>
      <c r="C68" s="148" t="s">
        <v>534</v>
      </c>
      <c r="D68" s="150">
        <v>4</v>
      </c>
      <c r="E68" s="145">
        <f t="shared" si="0"/>
      </c>
    </row>
    <row r="69" spans="1:5" ht="13.5">
      <c r="A69" s="144" t="s">
        <v>350</v>
      </c>
      <c r="B69" s="151" t="str">
        <f t="shared" si="1"/>
        <v>NJ837E</v>
      </c>
      <c r="C69" s="148" t="s">
        <v>535</v>
      </c>
      <c r="D69" s="150">
        <v>9</v>
      </c>
      <c r="E69" s="145">
        <f aca="true" t="shared" si="2" ref="E69:E132">IF(D69&gt;0,"","〇")</f>
      </c>
    </row>
    <row r="70" spans="1:5" ht="13.5">
      <c r="A70" s="144" t="s">
        <v>352</v>
      </c>
      <c r="B70" s="151" t="str">
        <f aca="true" t="shared" si="3" ref="B70:B133">SUBSTITUTE(A70," ","")</f>
        <v>PRT072E</v>
      </c>
      <c r="C70" s="148" t="s">
        <v>537</v>
      </c>
      <c r="D70" s="150">
        <v>3</v>
      </c>
      <c r="E70" s="145">
        <f t="shared" si="2"/>
      </c>
    </row>
    <row r="71" spans="1:5" ht="13.5">
      <c r="A71" s="144" t="s">
        <v>538</v>
      </c>
      <c r="B71" s="151" t="str">
        <f t="shared" si="3"/>
        <v>PRT168E</v>
      </c>
      <c r="C71" s="148" t="s">
        <v>539</v>
      </c>
      <c r="D71" s="150">
        <v>3</v>
      </c>
      <c r="E71" s="145">
        <f t="shared" si="2"/>
      </c>
    </row>
    <row r="72" spans="1:5" ht="13.5">
      <c r="A72" s="144" t="s">
        <v>540</v>
      </c>
      <c r="B72" s="151" t="str">
        <f t="shared" si="3"/>
        <v>PRT309E</v>
      </c>
      <c r="C72" s="148" t="s">
        <v>541</v>
      </c>
      <c r="D72" s="150">
        <v>1</v>
      </c>
      <c r="E72" s="145">
        <f t="shared" si="2"/>
      </c>
    </row>
    <row r="73" spans="1:5" ht="13.5">
      <c r="A73" s="144" t="s">
        <v>542</v>
      </c>
      <c r="B73" s="151" t="str">
        <f t="shared" si="3"/>
        <v>PRT441E</v>
      </c>
      <c r="C73" s="148" t="s">
        <v>543</v>
      </c>
      <c r="D73" s="150">
        <v>3</v>
      </c>
      <c r="E73" s="145">
        <f t="shared" si="2"/>
      </c>
    </row>
    <row r="74" spans="1:5" ht="13.5">
      <c r="A74" s="144" t="s">
        <v>544</v>
      </c>
      <c r="B74" s="151" t="str">
        <f t="shared" si="3"/>
        <v>PRT501E</v>
      </c>
      <c r="C74" s="148" t="s">
        <v>545</v>
      </c>
      <c r="D74" s="150">
        <v>12</v>
      </c>
      <c r="E74" s="145">
        <f t="shared" si="2"/>
      </c>
    </row>
    <row r="75" spans="1:5" ht="13.5">
      <c r="A75" s="144" t="s">
        <v>546</v>
      </c>
      <c r="B75" s="151" t="str">
        <f t="shared" si="3"/>
        <v>PRT502E</v>
      </c>
      <c r="C75" s="148" t="s">
        <v>547</v>
      </c>
      <c r="D75" s="150">
        <v>2</v>
      </c>
      <c r="E75" s="145">
        <f t="shared" si="2"/>
      </c>
    </row>
    <row r="76" spans="1:5" ht="13.5">
      <c r="A76" s="144" t="s">
        <v>548</v>
      </c>
      <c r="B76" s="151" t="str">
        <f t="shared" si="3"/>
        <v>PRT503E</v>
      </c>
      <c r="C76" s="148" t="s">
        <v>549</v>
      </c>
      <c r="D76" s="150">
        <v>3</v>
      </c>
      <c r="E76" s="145">
        <f t="shared" si="2"/>
      </c>
    </row>
    <row r="77" spans="1:5" ht="13.5">
      <c r="A77" s="144" t="s">
        <v>550</v>
      </c>
      <c r="B77" s="151" t="str">
        <f t="shared" si="3"/>
        <v>PRT504E</v>
      </c>
      <c r="C77" s="148" t="s">
        <v>551</v>
      </c>
      <c r="D77" s="150">
        <v>4</v>
      </c>
      <c r="E77" s="145">
        <f t="shared" si="2"/>
      </c>
    </row>
    <row r="78" spans="1:5" ht="13.5">
      <c r="A78" s="144" t="s">
        <v>552</v>
      </c>
      <c r="B78" s="151" t="str">
        <f t="shared" si="3"/>
        <v>PRT511E</v>
      </c>
      <c r="C78" s="148" t="s">
        <v>553</v>
      </c>
      <c r="D78" s="150">
        <v>1</v>
      </c>
      <c r="E78" s="145">
        <f t="shared" si="2"/>
      </c>
    </row>
    <row r="79" spans="1:5" ht="13.5">
      <c r="A79" s="144" t="s">
        <v>554</v>
      </c>
      <c r="B79" s="151" t="str">
        <f t="shared" si="3"/>
        <v>PRT777E</v>
      </c>
      <c r="C79" s="148" t="s">
        <v>555</v>
      </c>
      <c r="D79" s="150">
        <v>1</v>
      </c>
      <c r="E79" s="145">
        <f t="shared" si="2"/>
      </c>
    </row>
    <row r="80" spans="1:5" ht="13.5">
      <c r="A80" s="144" t="s">
        <v>556</v>
      </c>
      <c r="B80" s="151" t="str">
        <f t="shared" si="3"/>
        <v>PRTB65E</v>
      </c>
      <c r="C80" s="148" t="s">
        <v>557</v>
      </c>
      <c r="D80" s="150">
        <v>1</v>
      </c>
      <c r="E80" s="145">
        <f t="shared" si="2"/>
      </c>
    </row>
    <row r="81" spans="1:5" ht="13.5">
      <c r="A81" s="144" t="s">
        <v>558</v>
      </c>
      <c r="B81" s="151" t="str">
        <f t="shared" si="3"/>
        <v>PRTB66E</v>
      </c>
      <c r="C81" s="148" t="s">
        <v>559</v>
      </c>
      <c r="D81" s="150">
        <v>5</v>
      </c>
      <c r="E81" s="145">
        <f t="shared" si="2"/>
      </c>
    </row>
    <row r="82" spans="1:5" ht="13.5">
      <c r="A82" s="144" t="s">
        <v>560</v>
      </c>
      <c r="B82" s="151" t="str">
        <f t="shared" si="3"/>
        <v>PRTB78E</v>
      </c>
      <c r="C82" s="148" t="s">
        <v>561</v>
      </c>
      <c r="D82" s="150">
        <v>1</v>
      </c>
      <c r="E82" s="145">
        <f t="shared" si="2"/>
      </c>
    </row>
    <row r="83" spans="1:5" ht="13.5">
      <c r="A83" s="144" t="s">
        <v>562</v>
      </c>
      <c r="B83" s="151" t="str">
        <f t="shared" si="3"/>
        <v>PRTB79E</v>
      </c>
      <c r="C83" s="148" t="s">
        <v>563</v>
      </c>
      <c r="D83" s="150">
        <v>1</v>
      </c>
      <c r="E83" s="145">
        <f t="shared" si="2"/>
      </c>
    </row>
    <row r="84" spans="1:5" ht="13.5">
      <c r="A84" s="144" t="s">
        <v>564</v>
      </c>
      <c r="B84" s="151" t="str">
        <f t="shared" si="3"/>
        <v>PRTB80E</v>
      </c>
      <c r="C84" s="148" t="s">
        <v>565</v>
      </c>
      <c r="D84" s="150">
        <v>1</v>
      </c>
      <c r="E84" s="145">
        <f t="shared" si="2"/>
      </c>
    </row>
    <row r="85" spans="1:5" ht="13.5">
      <c r="A85" s="144" t="s">
        <v>364</v>
      </c>
      <c r="B85" s="151" t="str">
        <f t="shared" si="3"/>
        <v>PRTB88E</v>
      </c>
      <c r="C85" s="148" t="s">
        <v>566</v>
      </c>
      <c r="D85" s="150">
        <v>2</v>
      </c>
      <c r="E85" s="145">
        <f t="shared" si="2"/>
      </c>
    </row>
    <row r="86" spans="1:5" ht="13.5">
      <c r="A86" s="144" t="s">
        <v>1136</v>
      </c>
      <c r="B86" s="151" t="str">
        <f t="shared" si="3"/>
        <v>RN310Y</v>
      </c>
      <c r="C86" s="148" t="s">
        <v>567</v>
      </c>
      <c r="D86" s="150">
        <v>2</v>
      </c>
      <c r="E86" s="145">
        <f t="shared" si="2"/>
      </c>
    </row>
    <row r="87" spans="1:5" ht="13.5">
      <c r="A87" s="144" t="s">
        <v>568</v>
      </c>
      <c r="B87" s="151" t="str">
        <f t="shared" si="3"/>
        <v>SCRCPT001</v>
      </c>
      <c r="C87" s="148" t="s">
        <v>569</v>
      </c>
      <c r="D87" s="150">
        <v>1</v>
      </c>
      <c r="E87" s="145">
        <f t="shared" si="2"/>
      </c>
    </row>
    <row r="88" spans="1:5" ht="13.5">
      <c r="A88" s="144" t="s">
        <v>1134</v>
      </c>
      <c r="B88" s="151" t="str">
        <f t="shared" si="3"/>
        <v>SCRCPT002</v>
      </c>
      <c r="C88" s="148" t="s">
        <v>571</v>
      </c>
      <c r="D88" s="150">
        <v>2</v>
      </c>
      <c r="E88" s="145">
        <f t="shared" si="2"/>
      </c>
    </row>
    <row r="89" spans="1:5" ht="13.5">
      <c r="A89" s="144" t="s">
        <v>1135</v>
      </c>
      <c r="B89" s="151" t="str">
        <f t="shared" si="3"/>
        <v>SCRCPT004</v>
      </c>
      <c r="C89" s="148" t="s">
        <v>573</v>
      </c>
      <c r="D89" s="150">
        <v>7</v>
      </c>
      <c r="E89" s="145">
        <f t="shared" si="2"/>
      </c>
    </row>
    <row r="90" spans="1:5" ht="13.5">
      <c r="A90" s="144" t="s">
        <v>574</v>
      </c>
      <c r="B90" s="151" t="str">
        <f t="shared" si="3"/>
        <v>SCRCPT007</v>
      </c>
      <c r="C90" s="148" t="s">
        <v>575</v>
      </c>
      <c r="D90" s="150">
        <v>9</v>
      </c>
      <c r="E90" s="145">
        <f t="shared" si="2"/>
      </c>
    </row>
    <row r="91" spans="1:5" ht="13.5">
      <c r="A91" s="144" t="s">
        <v>576</v>
      </c>
      <c r="B91" s="151" t="str">
        <f t="shared" si="3"/>
        <v>SCRCPT012</v>
      </c>
      <c r="C91" s="148" t="s">
        <v>577</v>
      </c>
      <c r="D91" s="150">
        <v>4</v>
      </c>
      <c r="E91" s="145">
        <f t="shared" si="2"/>
      </c>
    </row>
    <row r="92" spans="1:5" ht="13.5">
      <c r="A92" s="144" t="s">
        <v>578</v>
      </c>
      <c r="B92" s="151" t="str">
        <f t="shared" si="3"/>
        <v>SCRCPT013</v>
      </c>
      <c r="C92" s="148" t="s">
        <v>579</v>
      </c>
      <c r="D92" s="150">
        <v>2</v>
      </c>
      <c r="E92" s="145">
        <f t="shared" si="2"/>
      </c>
    </row>
    <row r="93" spans="1:5" ht="13.5">
      <c r="A93" s="144" t="s">
        <v>580</v>
      </c>
      <c r="B93" s="151" t="str">
        <f t="shared" si="3"/>
        <v>SCRCPT014</v>
      </c>
      <c r="C93" s="148" t="s">
        <v>581</v>
      </c>
      <c r="D93" s="150">
        <v>2</v>
      </c>
      <c r="E93" s="145">
        <f t="shared" si="2"/>
      </c>
    </row>
    <row r="94" spans="1:5" ht="13.5">
      <c r="A94" s="144" t="s">
        <v>582</v>
      </c>
      <c r="B94" s="151" t="str">
        <f t="shared" si="3"/>
        <v>SCRCPT015</v>
      </c>
      <c r="C94" s="148" t="s">
        <v>583</v>
      </c>
      <c r="D94" s="150">
        <v>3</v>
      </c>
      <c r="E94" s="145">
        <f t="shared" si="2"/>
      </c>
    </row>
    <row r="95" spans="1:5" ht="13.5">
      <c r="A95" s="144" t="s">
        <v>584</v>
      </c>
      <c r="B95" s="151" t="str">
        <f t="shared" si="3"/>
        <v>SCRCPT018</v>
      </c>
      <c r="C95" s="148" t="s">
        <v>585</v>
      </c>
      <c r="D95" s="150">
        <v>3</v>
      </c>
      <c r="E95" s="145">
        <f t="shared" si="2"/>
      </c>
    </row>
    <row r="96" spans="1:5" ht="13.5">
      <c r="A96" s="144" t="s">
        <v>586</v>
      </c>
      <c r="B96" s="151" t="str">
        <f t="shared" si="3"/>
        <v>SCRCPT025</v>
      </c>
      <c r="C96" s="148" t="s">
        <v>587</v>
      </c>
      <c r="D96" s="150">
        <v>1</v>
      </c>
      <c r="E96" s="145">
        <f t="shared" si="2"/>
      </c>
    </row>
    <row r="97" spans="1:5" ht="13.5">
      <c r="A97" s="144" t="s">
        <v>588</v>
      </c>
      <c r="B97" s="151" t="str">
        <f t="shared" si="3"/>
        <v>SCRCPT029</v>
      </c>
      <c r="C97" s="148" t="s">
        <v>589</v>
      </c>
      <c r="D97" s="150">
        <v>1</v>
      </c>
      <c r="E97" s="145">
        <f t="shared" si="2"/>
      </c>
    </row>
    <row r="98" spans="1:5" ht="13.5">
      <c r="A98" s="144" t="s">
        <v>590</v>
      </c>
      <c r="B98" s="151" t="str">
        <f t="shared" si="3"/>
        <v>SCRCPT030</v>
      </c>
      <c r="C98" s="148" t="s">
        <v>591</v>
      </c>
      <c r="D98" s="150">
        <v>1</v>
      </c>
      <c r="E98" s="145">
        <f t="shared" si="2"/>
      </c>
    </row>
    <row r="99" spans="1:5" ht="13.5">
      <c r="A99" s="144" t="s">
        <v>592</v>
      </c>
      <c r="B99" s="151" t="str">
        <f t="shared" si="3"/>
        <v>SCRCPT032</v>
      </c>
      <c r="C99" s="148" t="s">
        <v>593</v>
      </c>
      <c r="D99" s="150">
        <v>1</v>
      </c>
      <c r="E99" s="145">
        <f t="shared" si="2"/>
      </c>
    </row>
    <row r="100" spans="1:5" ht="13.5">
      <c r="A100" s="144" t="s">
        <v>594</v>
      </c>
      <c r="B100" s="151" t="str">
        <f t="shared" si="3"/>
        <v>SCRCPT033</v>
      </c>
      <c r="C100" s="148" t="s">
        <v>595</v>
      </c>
      <c r="D100" s="150">
        <v>2</v>
      </c>
      <c r="E100" s="145">
        <f t="shared" si="2"/>
      </c>
    </row>
    <row r="101" spans="1:5" ht="13.5">
      <c r="A101" s="144" t="s">
        <v>596</v>
      </c>
      <c r="B101" s="151" t="str">
        <f t="shared" si="3"/>
        <v>SCRCPT035</v>
      </c>
      <c r="C101" s="148" t="s">
        <v>597</v>
      </c>
      <c r="D101" s="150">
        <v>24</v>
      </c>
      <c r="E101" s="145">
        <f t="shared" si="2"/>
      </c>
    </row>
    <row r="102" spans="1:5" ht="13.5">
      <c r="A102" s="144" t="s">
        <v>598</v>
      </c>
      <c r="B102" s="151" t="str">
        <f t="shared" si="3"/>
        <v>SCRCPT041</v>
      </c>
      <c r="C102" s="148" t="s">
        <v>599</v>
      </c>
      <c r="D102" s="150">
        <v>10</v>
      </c>
      <c r="E102" s="145">
        <f t="shared" si="2"/>
      </c>
    </row>
    <row r="103" spans="1:5" ht="13.5">
      <c r="A103" s="144" t="s">
        <v>600</v>
      </c>
      <c r="B103" s="151" t="str">
        <f t="shared" si="3"/>
        <v>SCRCPT042</v>
      </c>
      <c r="C103" s="148" t="s">
        <v>601</v>
      </c>
      <c r="D103" s="150">
        <v>10</v>
      </c>
      <c r="E103" s="145">
        <f t="shared" si="2"/>
      </c>
    </row>
    <row r="104" spans="1:5" ht="13.5">
      <c r="A104" s="144" t="s">
        <v>602</v>
      </c>
      <c r="B104" s="151" t="str">
        <f t="shared" si="3"/>
        <v>SCRCPT043</v>
      </c>
      <c r="C104" s="148" t="s">
        <v>603</v>
      </c>
      <c r="D104" s="150">
        <v>8</v>
      </c>
      <c r="E104" s="145">
        <f t="shared" si="2"/>
      </c>
    </row>
    <row r="105" spans="1:5" ht="13.5">
      <c r="A105" s="144" t="s">
        <v>604</v>
      </c>
      <c r="B105" s="151" t="str">
        <f t="shared" si="3"/>
        <v>SCRCPT044</v>
      </c>
      <c r="C105" s="148" t="s">
        <v>605</v>
      </c>
      <c r="D105" s="150">
        <v>10</v>
      </c>
      <c r="E105" s="145">
        <f t="shared" si="2"/>
      </c>
    </row>
    <row r="106" spans="1:5" ht="13.5">
      <c r="A106" s="144" t="s">
        <v>606</v>
      </c>
      <c r="B106" s="151" t="str">
        <f t="shared" si="3"/>
        <v>SCRCPT045</v>
      </c>
      <c r="C106" s="148" t="s">
        <v>607</v>
      </c>
      <c r="D106" s="150">
        <v>5</v>
      </c>
      <c r="E106" s="145">
        <f t="shared" si="2"/>
      </c>
    </row>
    <row r="107" spans="1:5" ht="13.5">
      <c r="A107" s="144" t="s">
        <v>608</v>
      </c>
      <c r="B107" s="151" t="str">
        <f t="shared" si="3"/>
        <v>SCRCPT046</v>
      </c>
      <c r="C107" s="148" t="s">
        <v>609</v>
      </c>
      <c r="D107" s="150">
        <v>2</v>
      </c>
      <c r="E107" s="145">
        <f t="shared" si="2"/>
      </c>
    </row>
    <row r="108" spans="1:5" ht="13.5">
      <c r="A108" s="144" t="s">
        <v>610</v>
      </c>
      <c r="B108" s="151" t="str">
        <f t="shared" si="3"/>
        <v>SCRCPT054</v>
      </c>
      <c r="C108" s="148" t="s">
        <v>611</v>
      </c>
      <c r="D108" s="150">
        <v>2</v>
      </c>
      <c r="E108" s="145">
        <f t="shared" si="2"/>
      </c>
    </row>
    <row r="109" spans="1:5" ht="13.5">
      <c r="A109" s="144" t="s">
        <v>612</v>
      </c>
      <c r="B109" s="151" t="str">
        <f t="shared" si="3"/>
        <v>SCRCPT055</v>
      </c>
      <c r="C109" s="148" t="s">
        <v>613</v>
      </c>
      <c r="D109" s="150">
        <v>1</v>
      </c>
      <c r="E109" s="145">
        <f t="shared" si="2"/>
      </c>
    </row>
    <row r="110" spans="1:5" ht="13.5">
      <c r="A110" s="144" t="s">
        <v>614</v>
      </c>
      <c r="B110" s="151" t="str">
        <f t="shared" si="3"/>
        <v>SCRCPT057</v>
      </c>
      <c r="C110" s="148" t="s">
        <v>615</v>
      </c>
      <c r="D110" s="150">
        <v>2</v>
      </c>
      <c r="E110" s="145">
        <f t="shared" si="2"/>
      </c>
    </row>
    <row r="111" spans="1:5" ht="13.5">
      <c r="A111" s="144" t="s">
        <v>616</v>
      </c>
      <c r="B111" s="151" t="str">
        <f t="shared" si="3"/>
        <v>SCRCPT059</v>
      </c>
      <c r="C111" s="148" t="s">
        <v>617</v>
      </c>
      <c r="D111" s="150">
        <v>1</v>
      </c>
      <c r="E111" s="145">
        <f t="shared" si="2"/>
      </c>
    </row>
    <row r="112" spans="1:5" ht="13.5">
      <c r="A112" s="144" t="s">
        <v>618</v>
      </c>
      <c r="B112" s="151" t="str">
        <f t="shared" si="3"/>
        <v>SCRCPT060</v>
      </c>
      <c r="C112" s="148" t="s">
        <v>619</v>
      </c>
      <c r="D112" s="150">
        <v>2</v>
      </c>
      <c r="E112" s="145">
        <f t="shared" si="2"/>
      </c>
    </row>
    <row r="113" spans="1:5" ht="13.5">
      <c r="A113" s="144" t="s">
        <v>620</v>
      </c>
      <c r="B113" s="151" t="str">
        <f t="shared" si="3"/>
        <v>SCRCPT061</v>
      </c>
      <c r="C113" s="148" t="s">
        <v>621</v>
      </c>
      <c r="D113" s="150">
        <v>1</v>
      </c>
      <c r="E113" s="145">
        <f t="shared" si="2"/>
      </c>
    </row>
    <row r="114" spans="1:5" ht="13.5">
      <c r="A114" s="144" t="s">
        <v>622</v>
      </c>
      <c r="B114" s="151" t="str">
        <f t="shared" si="3"/>
        <v>SCRCPT062</v>
      </c>
      <c r="C114" s="148" t="s">
        <v>623</v>
      </c>
      <c r="D114" s="150">
        <v>3</v>
      </c>
      <c r="E114" s="145">
        <f t="shared" si="2"/>
      </c>
    </row>
    <row r="115" spans="1:5" ht="13.5">
      <c r="A115" s="144" t="s">
        <v>624</v>
      </c>
      <c r="B115" s="151" t="str">
        <f t="shared" si="3"/>
        <v>SCRCPT065</v>
      </c>
      <c r="C115" s="148" t="s">
        <v>625</v>
      </c>
      <c r="D115" s="150">
        <v>5</v>
      </c>
      <c r="E115" s="145">
        <f t="shared" si="2"/>
      </c>
    </row>
    <row r="116" spans="1:5" ht="13.5">
      <c r="A116" s="144" t="s">
        <v>626</v>
      </c>
      <c r="B116" s="151" t="str">
        <f t="shared" si="3"/>
        <v>SCRCPT068</v>
      </c>
      <c r="C116" s="148" t="s">
        <v>627</v>
      </c>
      <c r="D116" s="150">
        <v>1</v>
      </c>
      <c r="E116" s="145">
        <f t="shared" si="2"/>
      </c>
    </row>
    <row r="117" spans="1:5" ht="13.5">
      <c r="A117" s="144" t="s">
        <v>628</v>
      </c>
      <c r="B117" s="151" t="str">
        <f t="shared" si="3"/>
        <v>SCRCPT080</v>
      </c>
      <c r="C117" s="148" t="s">
        <v>629</v>
      </c>
      <c r="D117" s="150">
        <v>7</v>
      </c>
      <c r="E117" s="145">
        <f t="shared" si="2"/>
      </c>
    </row>
    <row r="118" spans="1:5" ht="13.5">
      <c r="A118" s="144" t="s">
        <v>630</v>
      </c>
      <c r="B118" s="151" t="str">
        <f t="shared" si="3"/>
        <v>SCRCPT082</v>
      </c>
      <c r="C118" s="148" t="s">
        <v>631</v>
      </c>
      <c r="D118" s="150">
        <v>2</v>
      </c>
      <c r="E118" s="145">
        <f t="shared" si="2"/>
      </c>
    </row>
    <row r="119" spans="1:5" ht="13.5">
      <c r="A119" s="144" t="s">
        <v>632</v>
      </c>
      <c r="B119" s="151" t="str">
        <f t="shared" si="3"/>
        <v>SCRCPT083</v>
      </c>
      <c r="C119" s="148" t="s">
        <v>633</v>
      </c>
      <c r="D119" s="150">
        <v>1</v>
      </c>
      <c r="E119" s="145">
        <f t="shared" si="2"/>
      </c>
    </row>
    <row r="120" spans="1:5" ht="13.5">
      <c r="A120" s="144" t="s">
        <v>634</v>
      </c>
      <c r="B120" s="151" t="str">
        <f t="shared" si="3"/>
        <v>SCRCPT084</v>
      </c>
      <c r="C120" s="148" t="s">
        <v>635</v>
      </c>
      <c r="D120" s="150">
        <v>2</v>
      </c>
      <c r="E120" s="145">
        <f t="shared" si="2"/>
      </c>
    </row>
    <row r="121" spans="1:5" ht="13.5">
      <c r="A121" s="144" t="s">
        <v>636</v>
      </c>
      <c r="B121" s="151" t="str">
        <f t="shared" si="3"/>
        <v>SCRCPT087</v>
      </c>
      <c r="C121" s="148" t="s">
        <v>637</v>
      </c>
      <c r="D121" s="150">
        <v>15</v>
      </c>
      <c r="E121" s="145">
        <f t="shared" si="2"/>
      </c>
    </row>
    <row r="122" spans="1:5" ht="13.5">
      <c r="A122" s="144" t="s">
        <v>638</v>
      </c>
      <c r="B122" s="151" t="str">
        <f t="shared" si="3"/>
        <v>SCRCPT088</v>
      </c>
      <c r="C122" s="148" t="s">
        <v>639</v>
      </c>
      <c r="D122" s="150">
        <v>2</v>
      </c>
      <c r="E122" s="145">
        <f t="shared" si="2"/>
      </c>
    </row>
    <row r="123" spans="1:5" ht="13.5">
      <c r="A123" s="144" t="s">
        <v>640</v>
      </c>
      <c r="B123" s="151" t="str">
        <f t="shared" si="3"/>
        <v>SCRCPT089</v>
      </c>
      <c r="C123" s="148" t="s">
        <v>641</v>
      </c>
      <c r="D123" s="150">
        <v>9</v>
      </c>
      <c r="E123" s="145">
        <f t="shared" si="2"/>
      </c>
    </row>
    <row r="124" spans="1:5" ht="13.5">
      <c r="A124" s="144" t="s">
        <v>642</v>
      </c>
      <c r="B124" s="151" t="str">
        <f t="shared" si="3"/>
        <v>SCRCPT090</v>
      </c>
      <c r="C124" s="148" t="s">
        <v>643</v>
      </c>
      <c r="D124" s="150">
        <v>8</v>
      </c>
      <c r="E124" s="145">
        <f t="shared" si="2"/>
      </c>
    </row>
    <row r="125" spans="1:5" ht="13.5">
      <c r="A125" s="144" t="s">
        <v>644</v>
      </c>
      <c r="B125" s="151" t="str">
        <f t="shared" si="3"/>
        <v>SCRCPT091</v>
      </c>
      <c r="C125" s="148" t="s">
        <v>645</v>
      </c>
      <c r="D125" s="150">
        <v>5</v>
      </c>
      <c r="E125" s="145">
        <f t="shared" si="2"/>
      </c>
    </row>
    <row r="126" spans="1:5" ht="13.5">
      <c r="A126" s="144" t="s">
        <v>646</v>
      </c>
      <c r="B126" s="151" t="str">
        <f t="shared" si="3"/>
        <v>SCRCPT094</v>
      </c>
      <c r="C126" s="148" t="s">
        <v>647</v>
      </c>
      <c r="D126" s="150">
        <v>5</v>
      </c>
      <c r="E126" s="145">
        <f t="shared" si="2"/>
      </c>
    </row>
    <row r="127" spans="1:5" ht="13.5">
      <c r="A127" s="144" t="s">
        <v>648</v>
      </c>
      <c r="B127" s="151" t="str">
        <f t="shared" si="3"/>
        <v>SCRCPT095</v>
      </c>
      <c r="C127" s="148" t="s">
        <v>649</v>
      </c>
      <c r="D127" s="150">
        <v>3</v>
      </c>
      <c r="E127" s="145">
        <f t="shared" si="2"/>
      </c>
    </row>
    <row r="128" spans="1:5" ht="13.5">
      <c r="A128" s="144" t="s">
        <v>650</v>
      </c>
      <c r="B128" s="151" t="str">
        <f t="shared" si="3"/>
        <v>SCRCPT096</v>
      </c>
      <c r="C128" s="148" t="s">
        <v>651</v>
      </c>
      <c r="D128" s="150">
        <v>3</v>
      </c>
      <c r="E128" s="145">
        <f t="shared" si="2"/>
      </c>
    </row>
    <row r="129" spans="1:5" ht="13.5">
      <c r="A129" s="144" t="s">
        <v>652</v>
      </c>
      <c r="B129" s="151" t="str">
        <f t="shared" si="3"/>
        <v>SCRCPT097</v>
      </c>
      <c r="C129" s="148" t="s">
        <v>653</v>
      </c>
      <c r="D129" s="150">
        <v>3</v>
      </c>
      <c r="E129" s="145">
        <f t="shared" si="2"/>
      </c>
    </row>
    <row r="130" spans="1:5" ht="13.5">
      <c r="A130" s="144" t="s">
        <v>654</v>
      </c>
      <c r="B130" s="151" t="str">
        <f t="shared" si="3"/>
        <v>SCRCPT098</v>
      </c>
      <c r="C130" s="148" t="s">
        <v>655</v>
      </c>
      <c r="D130" s="150">
        <v>6</v>
      </c>
      <c r="E130" s="145">
        <f t="shared" si="2"/>
      </c>
    </row>
    <row r="131" spans="1:5" ht="13.5">
      <c r="A131" s="144" t="s">
        <v>656</v>
      </c>
      <c r="B131" s="151" t="str">
        <f t="shared" si="3"/>
        <v>SCRCPT099</v>
      </c>
      <c r="C131" s="148" t="s">
        <v>657</v>
      </c>
      <c r="D131" s="150">
        <v>4</v>
      </c>
      <c r="E131" s="145">
        <f t="shared" si="2"/>
      </c>
    </row>
    <row r="132" spans="1:5" ht="13.5">
      <c r="A132" s="144" t="s">
        <v>658</v>
      </c>
      <c r="B132" s="151" t="str">
        <f t="shared" si="3"/>
        <v>SCRCPT108</v>
      </c>
      <c r="C132" s="148" t="s">
        <v>659</v>
      </c>
      <c r="D132" s="150">
        <v>3</v>
      </c>
      <c r="E132" s="145">
        <f t="shared" si="2"/>
      </c>
    </row>
    <row r="133" spans="1:5" ht="13.5">
      <c r="A133" s="144" t="s">
        <v>660</v>
      </c>
      <c r="B133" s="151" t="str">
        <f t="shared" si="3"/>
        <v>SCRCPT109</v>
      </c>
      <c r="C133" s="148" t="s">
        <v>661</v>
      </c>
      <c r="D133" s="150">
        <v>4</v>
      </c>
      <c r="E133" s="145">
        <f aca="true" t="shared" si="4" ref="E133:E196">IF(D133&gt;0,"","〇")</f>
      </c>
    </row>
    <row r="134" spans="1:5" ht="13.5">
      <c r="A134" s="144" t="s">
        <v>662</v>
      </c>
      <c r="B134" s="151" t="str">
        <f aca="true" t="shared" si="5" ref="B134:B197">SUBSTITUTE(A134," ","")</f>
        <v>SCRCPT110</v>
      </c>
      <c r="C134" s="148" t="s">
        <v>663</v>
      </c>
      <c r="D134" s="150">
        <v>3</v>
      </c>
      <c r="E134" s="145">
        <f t="shared" si="4"/>
      </c>
    </row>
    <row r="135" spans="1:5" ht="13.5">
      <c r="A135" s="144" t="s">
        <v>664</v>
      </c>
      <c r="B135" s="151" t="str">
        <f t="shared" si="5"/>
        <v>SCRCPT111</v>
      </c>
      <c r="C135" s="148" t="s">
        <v>665</v>
      </c>
      <c r="D135" s="150">
        <v>3</v>
      </c>
      <c r="E135" s="145">
        <f t="shared" si="4"/>
      </c>
    </row>
    <row r="136" spans="1:5" ht="13.5">
      <c r="A136" s="144" t="s">
        <v>666</v>
      </c>
      <c r="B136" s="151" t="str">
        <f t="shared" si="5"/>
        <v>SCRCPT112</v>
      </c>
      <c r="C136" s="148" t="s">
        <v>667</v>
      </c>
      <c r="D136" s="150">
        <v>2</v>
      </c>
      <c r="E136" s="145">
        <f t="shared" si="4"/>
      </c>
    </row>
    <row r="137" spans="1:5" ht="13.5">
      <c r="A137" s="144" t="s">
        <v>668</v>
      </c>
      <c r="B137" s="151" t="str">
        <f t="shared" si="5"/>
        <v>SCRCPT113</v>
      </c>
      <c r="C137" s="148" t="s">
        <v>669</v>
      </c>
      <c r="D137" s="150">
        <v>3</v>
      </c>
      <c r="E137" s="145">
        <f t="shared" si="4"/>
      </c>
    </row>
    <row r="138" spans="1:5" ht="13.5">
      <c r="A138" s="144" t="s">
        <v>670</v>
      </c>
      <c r="B138" s="151" t="str">
        <f t="shared" si="5"/>
        <v>SCRCPT115</v>
      </c>
      <c r="C138" s="148" t="s">
        <v>671</v>
      </c>
      <c r="D138" s="150">
        <v>4</v>
      </c>
      <c r="E138" s="145">
        <f t="shared" si="4"/>
      </c>
    </row>
    <row r="139" spans="1:5" ht="13.5">
      <c r="A139" s="144" t="s">
        <v>672</v>
      </c>
      <c r="B139" s="151" t="str">
        <f t="shared" si="5"/>
        <v>SCRCPT116</v>
      </c>
      <c r="C139" s="148" t="s">
        <v>673</v>
      </c>
      <c r="D139" s="150">
        <v>19</v>
      </c>
      <c r="E139" s="145">
        <f t="shared" si="4"/>
      </c>
    </row>
    <row r="140" spans="1:5" ht="13.5">
      <c r="A140" s="144" t="s">
        <v>674</v>
      </c>
      <c r="B140" s="151" t="str">
        <f t="shared" si="5"/>
        <v>SCRCPT117</v>
      </c>
      <c r="C140" s="148" t="s">
        <v>675</v>
      </c>
      <c r="D140" s="150">
        <v>6</v>
      </c>
      <c r="E140" s="145">
        <f t="shared" si="4"/>
      </c>
    </row>
    <row r="141" spans="1:5" ht="13.5">
      <c r="A141" s="144" t="s">
        <v>676</v>
      </c>
      <c r="B141" s="151" t="str">
        <f t="shared" si="5"/>
        <v>SCRCPT118</v>
      </c>
      <c r="C141" s="148" t="s">
        <v>677</v>
      </c>
      <c r="D141" s="150">
        <v>5</v>
      </c>
      <c r="E141" s="145">
        <f t="shared" si="4"/>
      </c>
    </row>
    <row r="142" spans="1:5" ht="13.5">
      <c r="A142" s="144" t="s">
        <v>678</v>
      </c>
      <c r="B142" s="151" t="str">
        <f t="shared" si="5"/>
        <v>SCRCPT121</v>
      </c>
      <c r="C142" s="148" t="s">
        <v>679</v>
      </c>
      <c r="D142" s="150">
        <v>18</v>
      </c>
      <c r="E142" s="145">
        <f t="shared" si="4"/>
      </c>
    </row>
    <row r="143" spans="1:5" ht="13.5">
      <c r="A143" s="144" t="s">
        <v>680</v>
      </c>
      <c r="B143" s="151" t="str">
        <f t="shared" si="5"/>
        <v>SCRCPT122</v>
      </c>
      <c r="C143" s="148" t="s">
        <v>681</v>
      </c>
      <c r="D143" s="150">
        <v>5</v>
      </c>
      <c r="E143" s="145">
        <f t="shared" si="4"/>
      </c>
    </row>
    <row r="144" spans="1:5" ht="13.5">
      <c r="A144" s="144" t="s">
        <v>682</v>
      </c>
      <c r="B144" s="151" t="str">
        <f t="shared" si="5"/>
        <v>SCRCPT123</v>
      </c>
      <c r="C144" s="148" t="s">
        <v>683</v>
      </c>
      <c r="D144" s="150">
        <v>5</v>
      </c>
      <c r="E144" s="145">
        <f t="shared" si="4"/>
      </c>
    </row>
    <row r="145" spans="1:5" ht="13.5">
      <c r="A145" s="144" t="s">
        <v>684</v>
      </c>
      <c r="B145" s="151" t="str">
        <f t="shared" si="5"/>
        <v>SCRCPT124</v>
      </c>
      <c r="C145" s="148" t="s">
        <v>685</v>
      </c>
      <c r="D145" s="150">
        <v>7</v>
      </c>
      <c r="E145" s="145">
        <f t="shared" si="4"/>
      </c>
    </row>
    <row r="146" spans="1:5" ht="13.5">
      <c r="A146" s="144" t="s">
        <v>686</v>
      </c>
      <c r="B146" s="151" t="str">
        <f t="shared" si="5"/>
        <v>SCRCPT125</v>
      </c>
      <c r="C146" s="148" t="s">
        <v>687</v>
      </c>
      <c r="D146" s="150">
        <v>2</v>
      </c>
      <c r="E146" s="145">
        <f t="shared" si="4"/>
      </c>
    </row>
    <row r="147" spans="1:5" ht="13.5">
      <c r="A147" s="144" t="s">
        <v>688</v>
      </c>
      <c r="B147" s="151" t="str">
        <f t="shared" si="5"/>
        <v>SCRCPT126</v>
      </c>
      <c r="C147" s="148" t="s">
        <v>689</v>
      </c>
      <c r="D147" s="150">
        <v>5</v>
      </c>
      <c r="E147" s="145">
        <f t="shared" si="4"/>
      </c>
    </row>
    <row r="148" spans="1:5" ht="13.5">
      <c r="A148" s="144" t="s">
        <v>690</v>
      </c>
      <c r="B148" s="151" t="str">
        <f t="shared" si="5"/>
        <v>SCRCPT128</v>
      </c>
      <c r="C148" s="148" t="s">
        <v>691</v>
      </c>
      <c r="D148" s="150">
        <v>15</v>
      </c>
      <c r="E148" s="145">
        <f t="shared" si="4"/>
      </c>
    </row>
    <row r="149" spans="1:5" ht="13.5">
      <c r="A149" s="144" t="s">
        <v>692</v>
      </c>
      <c r="B149" s="151" t="str">
        <f t="shared" si="5"/>
        <v>SCRCPT129</v>
      </c>
      <c r="C149" s="148" t="s">
        <v>693</v>
      </c>
      <c r="D149" s="150">
        <v>1</v>
      </c>
      <c r="E149" s="145">
        <f t="shared" si="4"/>
      </c>
    </row>
    <row r="150" spans="1:5" ht="13.5">
      <c r="A150" s="144" t="s">
        <v>694</v>
      </c>
      <c r="B150" s="151" t="str">
        <f t="shared" si="5"/>
        <v>SCRCPT130</v>
      </c>
      <c r="C150" s="148" t="s">
        <v>695</v>
      </c>
      <c r="D150" s="150">
        <v>6</v>
      </c>
      <c r="E150" s="145">
        <f t="shared" si="4"/>
      </c>
    </row>
    <row r="151" spans="1:5" ht="13.5">
      <c r="A151" s="144" t="s">
        <v>696</v>
      </c>
      <c r="B151" s="151" t="str">
        <f t="shared" si="5"/>
        <v>SCRCPT131</v>
      </c>
      <c r="C151" s="148" t="s">
        <v>697</v>
      </c>
      <c r="D151" s="150">
        <v>5</v>
      </c>
      <c r="E151" s="145">
        <f t="shared" si="4"/>
      </c>
    </row>
    <row r="152" spans="1:5" ht="13.5">
      <c r="A152" s="144" t="s">
        <v>698</v>
      </c>
      <c r="B152" s="151" t="str">
        <f t="shared" si="5"/>
        <v>SCRCPT132</v>
      </c>
      <c r="C152" s="148" t="s">
        <v>699</v>
      </c>
      <c r="D152" s="150">
        <v>2</v>
      </c>
      <c r="E152" s="145">
        <f t="shared" si="4"/>
      </c>
    </row>
    <row r="153" spans="1:5" ht="13.5">
      <c r="A153" s="144" t="s">
        <v>700</v>
      </c>
      <c r="B153" s="151" t="str">
        <f t="shared" si="5"/>
        <v>SCRCPT133</v>
      </c>
      <c r="C153" s="148" t="s">
        <v>701</v>
      </c>
      <c r="D153" s="150">
        <v>1</v>
      </c>
      <c r="E153" s="145">
        <f t="shared" si="4"/>
      </c>
    </row>
    <row r="154" spans="1:5" ht="13.5">
      <c r="A154" s="144" t="s">
        <v>702</v>
      </c>
      <c r="B154" s="151" t="str">
        <f t="shared" si="5"/>
        <v>SCRCPT135</v>
      </c>
      <c r="C154" s="148" t="s">
        <v>703</v>
      </c>
      <c r="D154" s="150">
        <v>22</v>
      </c>
      <c r="E154" s="145">
        <f t="shared" si="4"/>
      </c>
    </row>
    <row r="155" spans="1:5" ht="13.5">
      <c r="A155" s="144" t="s">
        <v>704</v>
      </c>
      <c r="B155" s="151" t="str">
        <f t="shared" si="5"/>
        <v>SCRCPT136</v>
      </c>
      <c r="C155" s="148" t="s">
        <v>705</v>
      </c>
      <c r="D155" s="150">
        <v>42</v>
      </c>
      <c r="E155" s="145">
        <f t="shared" si="4"/>
      </c>
    </row>
    <row r="156" spans="1:5" ht="13.5">
      <c r="A156" s="144" t="s">
        <v>706</v>
      </c>
      <c r="B156" s="151" t="str">
        <f t="shared" si="5"/>
        <v>SCRCPT139</v>
      </c>
      <c r="C156" s="148" t="s">
        <v>707</v>
      </c>
      <c r="D156" s="150">
        <v>2</v>
      </c>
      <c r="E156" s="145">
        <f t="shared" si="4"/>
      </c>
    </row>
    <row r="157" spans="1:5" ht="13.5">
      <c r="A157" s="144" t="s">
        <v>708</v>
      </c>
      <c r="B157" s="151" t="str">
        <f t="shared" si="5"/>
        <v>SCRCPT140</v>
      </c>
      <c r="C157" s="148" t="s">
        <v>709</v>
      </c>
      <c r="D157" s="150">
        <v>1</v>
      </c>
      <c r="E157" s="145">
        <f t="shared" si="4"/>
      </c>
    </row>
    <row r="158" spans="1:5" ht="13.5">
      <c r="A158" s="144" t="s">
        <v>710</v>
      </c>
      <c r="B158" s="151" t="str">
        <f t="shared" si="5"/>
        <v>SCRCPT141</v>
      </c>
      <c r="C158" s="148" t="s">
        <v>711</v>
      </c>
      <c r="D158" s="150">
        <v>1</v>
      </c>
      <c r="E158" s="145">
        <f t="shared" si="4"/>
      </c>
    </row>
    <row r="159" spans="1:5" ht="13.5">
      <c r="A159" s="144" t="s">
        <v>712</v>
      </c>
      <c r="B159" s="151" t="str">
        <f t="shared" si="5"/>
        <v>SCRCPT142</v>
      </c>
      <c r="C159" s="148" t="s">
        <v>713</v>
      </c>
      <c r="D159" s="150">
        <v>1</v>
      </c>
      <c r="E159" s="145">
        <f t="shared" si="4"/>
      </c>
    </row>
    <row r="160" spans="1:5" ht="13.5">
      <c r="A160" s="144" t="s">
        <v>714</v>
      </c>
      <c r="B160" s="151" t="str">
        <f t="shared" si="5"/>
        <v>SCRCPT143</v>
      </c>
      <c r="C160" s="148" t="s">
        <v>715</v>
      </c>
      <c r="D160" s="150">
        <v>5</v>
      </c>
      <c r="E160" s="145">
        <f t="shared" si="4"/>
      </c>
    </row>
    <row r="161" spans="1:5" ht="13.5">
      <c r="A161" s="144" t="s">
        <v>716</v>
      </c>
      <c r="B161" s="151" t="str">
        <f t="shared" si="5"/>
        <v>SCRCPT144</v>
      </c>
      <c r="C161" s="148" t="s">
        <v>717</v>
      </c>
      <c r="D161" s="150">
        <v>2</v>
      </c>
      <c r="E161" s="145">
        <f t="shared" si="4"/>
      </c>
    </row>
    <row r="162" spans="1:5" ht="13.5">
      <c r="A162" s="144" t="s">
        <v>718</v>
      </c>
      <c r="B162" s="151" t="str">
        <f t="shared" si="5"/>
        <v>SCRCPT149</v>
      </c>
      <c r="C162" s="148" t="s">
        <v>719</v>
      </c>
      <c r="D162" s="150">
        <v>3</v>
      </c>
      <c r="E162" s="145">
        <f t="shared" si="4"/>
      </c>
    </row>
    <row r="163" spans="1:5" ht="13.5">
      <c r="A163" s="144" t="s">
        <v>720</v>
      </c>
      <c r="B163" s="151" t="str">
        <f t="shared" si="5"/>
        <v>SCRCPT150</v>
      </c>
      <c r="C163" s="148" t="s">
        <v>721</v>
      </c>
      <c r="D163" s="150">
        <v>3</v>
      </c>
      <c r="E163" s="145">
        <f t="shared" si="4"/>
      </c>
    </row>
    <row r="164" spans="1:5" ht="13.5">
      <c r="A164" s="144" t="s">
        <v>722</v>
      </c>
      <c r="B164" s="151" t="str">
        <f t="shared" si="5"/>
        <v>SCRCPT151</v>
      </c>
      <c r="C164" s="148" t="s">
        <v>723</v>
      </c>
      <c r="D164" s="150">
        <v>2</v>
      </c>
      <c r="E164" s="145">
        <f t="shared" si="4"/>
      </c>
    </row>
    <row r="165" spans="1:5" ht="13.5">
      <c r="A165" s="144" t="s">
        <v>724</v>
      </c>
      <c r="B165" s="151" t="str">
        <f t="shared" si="5"/>
        <v>SCRCPT152</v>
      </c>
      <c r="C165" s="148" t="s">
        <v>725</v>
      </c>
      <c r="D165" s="150">
        <v>2</v>
      </c>
      <c r="E165" s="145">
        <f t="shared" si="4"/>
      </c>
    </row>
    <row r="166" spans="1:5" ht="13.5">
      <c r="A166" s="144" t="s">
        <v>726</v>
      </c>
      <c r="B166" s="151" t="str">
        <f t="shared" si="5"/>
        <v>SCRCPT157</v>
      </c>
      <c r="C166" s="148" t="s">
        <v>727</v>
      </c>
      <c r="D166" s="150">
        <v>2</v>
      </c>
      <c r="E166" s="145">
        <f t="shared" si="4"/>
      </c>
    </row>
    <row r="167" spans="1:5" ht="13.5">
      <c r="A167" s="144" t="s">
        <v>728</v>
      </c>
      <c r="B167" s="151" t="str">
        <f t="shared" si="5"/>
        <v>SCRCPT159</v>
      </c>
      <c r="C167" s="148" t="s">
        <v>729</v>
      </c>
      <c r="D167" s="150">
        <v>16</v>
      </c>
      <c r="E167" s="145">
        <f t="shared" si="4"/>
      </c>
    </row>
    <row r="168" spans="1:5" ht="13.5">
      <c r="A168" s="144" t="s">
        <v>730</v>
      </c>
      <c r="B168" s="151" t="str">
        <f t="shared" si="5"/>
        <v>SCRCPT160</v>
      </c>
      <c r="C168" s="148" t="s">
        <v>731</v>
      </c>
      <c r="D168" s="150">
        <v>4</v>
      </c>
      <c r="E168" s="145">
        <f t="shared" si="4"/>
      </c>
    </row>
    <row r="169" spans="1:5" ht="13.5">
      <c r="A169" s="144" t="s">
        <v>732</v>
      </c>
      <c r="B169" s="151" t="str">
        <f t="shared" si="5"/>
        <v>SCRCPT161</v>
      </c>
      <c r="C169" s="148" t="s">
        <v>733</v>
      </c>
      <c r="D169" s="150">
        <v>1</v>
      </c>
      <c r="E169" s="145">
        <f t="shared" si="4"/>
      </c>
    </row>
    <row r="170" spans="1:5" ht="13.5">
      <c r="A170" s="144" t="s">
        <v>734</v>
      </c>
      <c r="B170" s="151" t="str">
        <f t="shared" si="5"/>
        <v>SCRCPT162</v>
      </c>
      <c r="C170" s="148" t="s">
        <v>735</v>
      </c>
      <c r="D170" s="150">
        <v>4</v>
      </c>
      <c r="E170" s="145">
        <f t="shared" si="4"/>
      </c>
    </row>
    <row r="171" spans="1:5" ht="13.5">
      <c r="A171" s="144" t="s">
        <v>736</v>
      </c>
      <c r="B171" s="151" t="str">
        <f t="shared" si="5"/>
        <v>SCRCPT163</v>
      </c>
      <c r="C171" s="148" t="s">
        <v>737</v>
      </c>
      <c r="D171" s="150">
        <v>4</v>
      </c>
      <c r="E171" s="145">
        <f t="shared" si="4"/>
      </c>
    </row>
    <row r="172" spans="1:5" ht="13.5">
      <c r="A172" s="144" t="s">
        <v>738</v>
      </c>
      <c r="B172" s="151" t="str">
        <f t="shared" si="5"/>
        <v>SCRCPT164</v>
      </c>
      <c r="C172" s="148" t="s">
        <v>739</v>
      </c>
      <c r="D172" s="150">
        <v>2</v>
      </c>
      <c r="E172" s="145">
        <f t="shared" si="4"/>
      </c>
    </row>
    <row r="173" spans="1:5" ht="13.5">
      <c r="A173" s="144" t="s">
        <v>740</v>
      </c>
      <c r="B173" s="151" t="str">
        <f t="shared" si="5"/>
        <v>SCRCPT165</v>
      </c>
      <c r="C173" s="148" t="s">
        <v>741</v>
      </c>
      <c r="D173" s="150">
        <v>2</v>
      </c>
      <c r="E173" s="145">
        <f t="shared" si="4"/>
      </c>
    </row>
    <row r="174" spans="1:5" ht="13.5">
      <c r="A174" s="144" t="s">
        <v>742</v>
      </c>
      <c r="B174" s="151" t="str">
        <f t="shared" si="5"/>
        <v>SCRCPT166</v>
      </c>
      <c r="C174" s="148" t="s">
        <v>743</v>
      </c>
      <c r="D174" s="150">
        <v>3</v>
      </c>
      <c r="E174" s="145">
        <f t="shared" si="4"/>
      </c>
    </row>
    <row r="175" spans="1:5" ht="13.5">
      <c r="A175" s="144" t="s">
        <v>744</v>
      </c>
      <c r="B175" s="151" t="str">
        <f t="shared" si="5"/>
        <v>SCRCPT167</v>
      </c>
      <c r="C175" s="148" t="s">
        <v>745</v>
      </c>
      <c r="D175" s="150">
        <v>1</v>
      </c>
      <c r="E175" s="145">
        <f t="shared" si="4"/>
      </c>
    </row>
    <row r="176" spans="1:5" ht="13.5">
      <c r="A176" s="144" t="s">
        <v>746</v>
      </c>
      <c r="B176" s="151" t="str">
        <f t="shared" si="5"/>
        <v>SCRCPT168</v>
      </c>
      <c r="C176" s="148" t="s">
        <v>747</v>
      </c>
      <c r="D176" s="150">
        <v>3</v>
      </c>
      <c r="E176" s="145">
        <f t="shared" si="4"/>
      </c>
    </row>
    <row r="177" spans="1:5" ht="13.5">
      <c r="A177" s="144" t="s">
        <v>748</v>
      </c>
      <c r="B177" s="151" t="str">
        <f t="shared" si="5"/>
        <v>SCRCPT169</v>
      </c>
      <c r="C177" s="148" t="s">
        <v>749</v>
      </c>
      <c r="D177" s="150">
        <v>1</v>
      </c>
      <c r="E177" s="145">
        <f t="shared" si="4"/>
      </c>
    </row>
    <row r="178" spans="1:5" ht="13.5">
      <c r="A178" s="144" t="s">
        <v>750</v>
      </c>
      <c r="B178" s="151" t="str">
        <f t="shared" si="5"/>
        <v>SCRCPT170</v>
      </c>
      <c r="C178" s="148" t="s">
        <v>751</v>
      </c>
      <c r="D178" s="150">
        <v>1</v>
      </c>
      <c r="E178" s="145">
        <f t="shared" si="4"/>
      </c>
    </row>
    <row r="179" spans="1:5" ht="13.5">
      <c r="A179" s="144" t="s">
        <v>752</v>
      </c>
      <c r="B179" s="151" t="str">
        <f t="shared" si="5"/>
        <v>SCRCPT171</v>
      </c>
      <c r="C179" s="148" t="s">
        <v>753</v>
      </c>
      <c r="D179" s="150">
        <v>1</v>
      </c>
      <c r="E179" s="145">
        <f t="shared" si="4"/>
      </c>
    </row>
    <row r="180" spans="1:5" ht="13.5">
      <c r="A180" s="144" t="s">
        <v>754</v>
      </c>
      <c r="B180" s="151" t="str">
        <f t="shared" si="5"/>
        <v>SCRCPT181</v>
      </c>
      <c r="C180" s="148" t="s">
        <v>755</v>
      </c>
      <c r="D180" s="150">
        <v>6</v>
      </c>
      <c r="E180" s="145">
        <f t="shared" si="4"/>
      </c>
    </row>
    <row r="181" spans="1:5" ht="13.5">
      <c r="A181" s="144" t="s">
        <v>756</v>
      </c>
      <c r="B181" s="151" t="str">
        <f t="shared" si="5"/>
        <v>SCRCPT182</v>
      </c>
      <c r="C181" s="148" t="s">
        <v>757</v>
      </c>
      <c r="D181" s="150">
        <v>4</v>
      </c>
      <c r="E181" s="145">
        <f t="shared" si="4"/>
      </c>
    </row>
    <row r="182" spans="1:5" ht="13.5">
      <c r="A182" s="144" t="s">
        <v>758</v>
      </c>
      <c r="B182" s="151" t="str">
        <f t="shared" si="5"/>
        <v>SCRCPT183</v>
      </c>
      <c r="C182" s="148" t="s">
        <v>759</v>
      </c>
      <c r="D182" s="150">
        <v>3</v>
      </c>
      <c r="E182" s="145">
        <f t="shared" si="4"/>
      </c>
    </row>
    <row r="183" spans="1:5" ht="13.5">
      <c r="A183" s="144" t="s">
        <v>760</v>
      </c>
      <c r="B183" s="151" t="str">
        <f t="shared" si="5"/>
        <v>SCRCPT184</v>
      </c>
      <c r="C183" s="148" t="s">
        <v>761</v>
      </c>
      <c r="D183" s="150">
        <v>5</v>
      </c>
      <c r="E183" s="145">
        <f t="shared" si="4"/>
      </c>
    </row>
    <row r="184" spans="1:5" ht="13.5">
      <c r="A184" s="144" t="s">
        <v>762</v>
      </c>
      <c r="B184" s="151" t="str">
        <f t="shared" si="5"/>
        <v>SCRCPT189</v>
      </c>
      <c r="C184" s="148" t="s">
        <v>763</v>
      </c>
      <c r="D184" s="150">
        <v>42</v>
      </c>
      <c r="E184" s="145">
        <f t="shared" si="4"/>
      </c>
    </row>
    <row r="185" spans="1:5" ht="13.5">
      <c r="A185" s="144" t="s">
        <v>764</v>
      </c>
      <c r="B185" s="151" t="str">
        <f t="shared" si="5"/>
        <v>SCRCPT197</v>
      </c>
      <c r="C185" s="148" t="s">
        <v>765</v>
      </c>
      <c r="D185" s="150">
        <v>1</v>
      </c>
      <c r="E185" s="145">
        <f t="shared" si="4"/>
      </c>
    </row>
    <row r="186" spans="1:5" ht="13.5">
      <c r="A186" s="144" t="s">
        <v>766</v>
      </c>
      <c r="B186" s="151" t="str">
        <f t="shared" si="5"/>
        <v>SCRCPT198</v>
      </c>
      <c r="C186" s="148" t="s">
        <v>767</v>
      </c>
      <c r="D186" s="150">
        <v>4</v>
      </c>
      <c r="E186" s="145">
        <f t="shared" si="4"/>
      </c>
    </row>
    <row r="187" spans="1:5" ht="13.5">
      <c r="A187" s="144" t="s">
        <v>768</v>
      </c>
      <c r="B187" s="151" t="str">
        <f t="shared" si="5"/>
        <v>SCRCPT199</v>
      </c>
      <c r="C187" s="148" t="s">
        <v>769</v>
      </c>
      <c r="D187" s="150">
        <v>5</v>
      </c>
      <c r="E187" s="145">
        <f t="shared" si="4"/>
      </c>
    </row>
    <row r="188" spans="1:5" ht="13.5">
      <c r="A188" s="144" t="s">
        <v>770</v>
      </c>
      <c r="B188" s="151" t="str">
        <f t="shared" si="5"/>
        <v>SCRCPT200</v>
      </c>
      <c r="C188" s="148" t="s">
        <v>771</v>
      </c>
      <c r="D188" s="150">
        <v>8</v>
      </c>
      <c r="E188" s="145">
        <f t="shared" si="4"/>
      </c>
    </row>
    <row r="189" spans="1:5" ht="13.5">
      <c r="A189" s="144" t="s">
        <v>772</v>
      </c>
      <c r="B189" s="151" t="str">
        <f t="shared" si="5"/>
        <v>SCRCPT201</v>
      </c>
      <c r="C189" s="148" t="s">
        <v>773</v>
      </c>
      <c r="D189" s="150">
        <v>3</v>
      </c>
      <c r="E189" s="145">
        <f t="shared" si="4"/>
      </c>
    </row>
    <row r="190" spans="1:5" ht="13.5">
      <c r="A190" s="144" t="s">
        <v>774</v>
      </c>
      <c r="B190" s="151" t="str">
        <f t="shared" si="5"/>
        <v>TN0721</v>
      </c>
      <c r="C190" s="148" t="s">
        <v>775</v>
      </c>
      <c r="D190" s="150">
        <v>3</v>
      </c>
      <c r="E190" s="145">
        <f t="shared" si="4"/>
      </c>
    </row>
    <row r="191" spans="1:5" ht="13.5">
      <c r="A191" s="144" t="s">
        <v>776</v>
      </c>
      <c r="B191" s="151" t="str">
        <f t="shared" si="5"/>
        <v>TN122B</v>
      </c>
      <c r="C191" s="148" t="s">
        <v>777</v>
      </c>
      <c r="D191" s="150">
        <v>1</v>
      </c>
      <c r="E191" s="145">
        <f t="shared" si="4"/>
      </c>
    </row>
    <row r="192" spans="1:5" ht="13.5">
      <c r="A192" s="144" t="s">
        <v>778</v>
      </c>
      <c r="B192" s="151" t="str">
        <f t="shared" si="5"/>
        <v>TN147N</v>
      </c>
      <c r="C192" s="148" t="s">
        <v>779</v>
      </c>
      <c r="D192" s="150">
        <v>1</v>
      </c>
      <c r="E192" s="145">
        <f t="shared" si="4"/>
      </c>
    </row>
    <row r="193" spans="1:5" ht="13.5">
      <c r="A193" s="144" t="s">
        <v>780</v>
      </c>
      <c r="B193" s="151" t="str">
        <f t="shared" si="5"/>
        <v>TN1657</v>
      </c>
      <c r="C193" s="148" t="s">
        <v>781</v>
      </c>
      <c r="D193" s="150">
        <v>1</v>
      </c>
      <c r="E193" s="145">
        <f t="shared" si="4"/>
      </c>
    </row>
    <row r="194" spans="1:5" ht="13.5">
      <c r="A194" s="144" t="s">
        <v>782</v>
      </c>
      <c r="B194" s="151" t="str">
        <f t="shared" si="5"/>
        <v>TN1927</v>
      </c>
      <c r="C194" s="148" t="s">
        <v>783</v>
      </c>
      <c r="D194" s="150">
        <v>5</v>
      </c>
      <c r="E194" s="145">
        <f t="shared" si="4"/>
      </c>
    </row>
    <row r="195" spans="1:5" ht="13.5">
      <c r="A195" s="144" t="s">
        <v>784</v>
      </c>
      <c r="B195" s="151" t="str">
        <f t="shared" si="5"/>
        <v>TN198X</v>
      </c>
      <c r="C195" s="148" t="s">
        <v>785</v>
      </c>
      <c r="D195" s="150">
        <v>1</v>
      </c>
      <c r="E195" s="145">
        <f t="shared" si="4"/>
      </c>
    </row>
    <row r="196" spans="1:5" ht="13.5">
      <c r="A196" s="144" t="s">
        <v>786</v>
      </c>
      <c r="B196" s="151" t="str">
        <f t="shared" si="5"/>
        <v>TN201N</v>
      </c>
      <c r="C196" s="148" t="s">
        <v>787</v>
      </c>
      <c r="D196" s="150">
        <v>1</v>
      </c>
      <c r="E196" s="145">
        <f t="shared" si="4"/>
      </c>
    </row>
    <row r="197" spans="1:5" ht="13.5">
      <c r="A197" s="144" t="s">
        <v>788</v>
      </c>
      <c r="B197" s="151" t="str">
        <f t="shared" si="5"/>
        <v>TN203N</v>
      </c>
      <c r="C197" s="148" t="s">
        <v>789</v>
      </c>
      <c r="D197" s="150">
        <v>1</v>
      </c>
      <c r="E197" s="145">
        <f aca="true" t="shared" si="6" ref="E197:E238">IF(D197&gt;0,"","〇")</f>
      </c>
    </row>
    <row r="198" spans="1:5" ht="13.5">
      <c r="A198" s="144" t="s">
        <v>790</v>
      </c>
      <c r="B198" s="151" t="str">
        <f aca="true" t="shared" si="7" ref="B198:B238">SUBSTITUTE(A198," ","")</f>
        <v>TN2057</v>
      </c>
      <c r="C198" s="148" t="s">
        <v>791</v>
      </c>
      <c r="D198" s="150">
        <v>2</v>
      </c>
      <c r="E198" s="145">
        <f t="shared" si="6"/>
      </c>
    </row>
    <row r="199" spans="1:5" ht="13.5">
      <c r="A199" s="144" t="s">
        <v>792</v>
      </c>
      <c r="B199" s="151" t="str">
        <f t="shared" si="7"/>
        <v>TN206X</v>
      </c>
      <c r="C199" s="148" t="s">
        <v>793</v>
      </c>
      <c r="D199" s="150">
        <v>16</v>
      </c>
      <c r="E199" s="145">
        <f t="shared" si="6"/>
      </c>
    </row>
    <row r="200" spans="1:5" ht="13.5">
      <c r="A200" s="144" t="s">
        <v>794</v>
      </c>
      <c r="B200" s="151" t="str">
        <f t="shared" si="7"/>
        <v>TN240X</v>
      </c>
      <c r="C200" s="148" t="s">
        <v>795</v>
      </c>
      <c r="D200" s="150">
        <v>3</v>
      </c>
      <c r="E200" s="145">
        <f t="shared" si="6"/>
      </c>
    </row>
    <row r="201" spans="1:5" ht="13.5">
      <c r="A201" s="144" t="s">
        <v>796</v>
      </c>
      <c r="B201" s="151" t="str">
        <f t="shared" si="7"/>
        <v>TN241X</v>
      </c>
      <c r="C201" s="148" t="s">
        <v>797</v>
      </c>
      <c r="D201" s="150">
        <v>11</v>
      </c>
      <c r="E201" s="145">
        <f t="shared" si="6"/>
      </c>
    </row>
    <row r="202" spans="1:5" ht="13.5">
      <c r="A202" s="144" t="s">
        <v>798</v>
      </c>
      <c r="B202" s="151" t="str">
        <f t="shared" si="7"/>
        <v>TN242X</v>
      </c>
      <c r="C202" s="148" t="s">
        <v>799</v>
      </c>
      <c r="D202" s="150">
        <v>9</v>
      </c>
      <c r="E202" s="145">
        <f t="shared" si="6"/>
      </c>
    </row>
    <row r="203" spans="1:5" ht="13.5">
      <c r="A203" s="144" t="s">
        <v>800</v>
      </c>
      <c r="B203" s="151" t="str">
        <f t="shared" si="7"/>
        <v>TN243X</v>
      </c>
      <c r="C203" s="148" t="s">
        <v>801</v>
      </c>
      <c r="D203" s="150">
        <v>9</v>
      </c>
      <c r="E203" s="145">
        <f t="shared" si="6"/>
      </c>
    </row>
    <row r="204" spans="1:5" ht="13.5">
      <c r="A204" s="144" t="s">
        <v>802</v>
      </c>
      <c r="B204" s="151" t="str">
        <f t="shared" si="7"/>
        <v>TN244X</v>
      </c>
      <c r="C204" s="148" t="s">
        <v>803</v>
      </c>
      <c r="D204" s="150">
        <v>8</v>
      </c>
      <c r="E204" s="145">
        <f t="shared" si="6"/>
      </c>
    </row>
    <row r="205" spans="1:5" ht="13.5">
      <c r="A205" s="144" t="s">
        <v>804</v>
      </c>
      <c r="B205" s="151" t="str">
        <f t="shared" si="7"/>
        <v>TN249E</v>
      </c>
      <c r="C205" s="148" t="s">
        <v>805</v>
      </c>
      <c r="D205" s="150">
        <v>6</v>
      </c>
      <c r="E205" s="145">
        <f t="shared" si="6"/>
      </c>
    </row>
    <row r="206" spans="1:5" ht="13.5">
      <c r="A206" s="144" t="s">
        <v>806</v>
      </c>
      <c r="B206" s="151" t="str">
        <f t="shared" si="7"/>
        <v>TN250E</v>
      </c>
      <c r="C206" s="148" t="s">
        <v>807</v>
      </c>
      <c r="D206" s="150">
        <v>1</v>
      </c>
      <c r="E206" s="145">
        <f t="shared" si="6"/>
      </c>
    </row>
    <row r="207" spans="1:5" ht="13.5">
      <c r="A207" s="144" t="s">
        <v>808</v>
      </c>
      <c r="B207" s="151" t="str">
        <f t="shared" si="7"/>
        <v>TN251E</v>
      </c>
      <c r="C207" s="148" t="s">
        <v>809</v>
      </c>
      <c r="D207" s="150">
        <v>2</v>
      </c>
      <c r="E207" s="145">
        <f t="shared" si="6"/>
      </c>
    </row>
    <row r="208" spans="1:5" ht="13.5">
      <c r="A208" s="144" t="s">
        <v>810</v>
      </c>
      <c r="B208" s="151" t="str">
        <f t="shared" si="7"/>
        <v>TN2597</v>
      </c>
      <c r="C208" s="148" t="s">
        <v>811</v>
      </c>
      <c r="D208" s="150">
        <v>15</v>
      </c>
      <c r="E208" s="145">
        <f t="shared" si="6"/>
      </c>
    </row>
    <row r="209" spans="1:5" ht="13.5">
      <c r="A209" s="144" t="s">
        <v>810</v>
      </c>
      <c r="B209" s="151" t="str">
        <f t="shared" si="7"/>
        <v>TN2597</v>
      </c>
      <c r="C209" s="148" t="s">
        <v>812</v>
      </c>
      <c r="D209" s="150">
        <v>5</v>
      </c>
      <c r="E209" s="145">
        <f t="shared" si="6"/>
      </c>
    </row>
    <row r="210" spans="1:5" ht="13.5">
      <c r="A210" s="144" t="s">
        <v>813</v>
      </c>
      <c r="B210" s="151" t="str">
        <f t="shared" si="7"/>
        <v>TN2677</v>
      </c>
      <c r="C210" s="148" t="s">
        <v>814</v>
      </c>
      <c r="D210" s="150">
        <v>14</v>
      </c>
      <c r="E210" s="145">
        <f t="shared" si="6"/>
      </c>
    </row>
    <row r="211" spans="1:5" ht="13.5">
      <c r="A211" s="144" t="s">
        <v>815</v>
      </c>
      <c r="B211" s="151" t="str">
        <f t="shared" si="7"/>
        <v>TN278E</v>
      </c>
      <c r="C211" s="148" t="s">
        <v>816</v>
      </c>
      <c r="D211" s="150">
        <v>1</v>
      </c>
      <c r="E211" s="145">
        <f t="shared" si="6"/>
      </c>
    </row>
    <row r="212" spans="1:5" ht="13.5">
      <c r="A212" s="144" t="s">
        <v>817</v>
      </c>
      <c r="B212" s="151" t="str">
        <f t="shared" si="7"/>
        <v>TN287E</v>
      </c>
      <c r="C212" s="148" t="s">
        <v>818</v>
      </c>
      <c r="D212" s="150">
        <v>3</v>
      </c>
      <c r="E212" s="145">
        <f t="shared" si="6"/>
      </c>
    </row>
    <row r="213" spans="1:5" ht="13.5">
      <c r="A213" s="144" t="s">
        <v>819</v>
      </c>
      <c r="B213" s="151" t="str">
        <f t="shared" si="7"/>
        <v>TN288C</v>
      </c>
      <c r="C213" s="148" t="s">
        <v>820</v>
      </c>
      <c r="D213" s="150">
        <v>1</v>
      </c>
      <c r="E213" s="145">
        <f t="shared" si="6"/>
      </c>
    </row>
    <row r="214" spans="1:5" ht="13.5">
      <c r="A214" s="144" t="s">
        <v>821</v>
      </c>
      <c r="B214" s="151" t="str">
        <f t="shared" si="7"/>
        <v>TN288E</v>
      </c>
      <c r="C214" s="148" t="s">
        <v>822</v>
      </c>
      <c r="D214" s="150">
        <v>3</v>
      </c>
      <c r="E214" s="145">
        <f t="shared" si="6"/>
      </c>
    </row>
    <row r="215" spans="1:5" ht="13.5">
      <c r="A215" s="144" t="s">
        <v>823</v>
      </c>
      <c r="B215" s="151" t="str">
        <f t="shared" si="7"/>
        <v>TN289C</v>
      </c>
      <c r="C215" s="148" t="s">
        <v>824</v>
      </c>
      <c r="D215" s="150">
        <v>1</v>
      </c>
      <c r="E215" s="145">
        <f t="shared" si="6"/>
      </c>
    </row>
    <row r="216" spans="1:5" ht="13.5">
      <c r="A216" s="144" t="s">
        <v>825</v>
      </c>
      <c r="B216" s="151" t="str">
        <f t="shared" si="7"/>
        <v>TN289E</v>
      </c>
      <c r="C216" s="148" t="s">
        <v>826</v>
      </c>
      <c r="D216" s="150">
        <v>7</v>
      </c>
      <c r="E216" s="145">
        <f t="shared" si="6"/>
      </c>
    </row>
    <row r="217" spans="1:5" ht="13.5">
      <c r="A217" s="144" t="s">
        <v>827</v>
      </c>
      <c r="B217" s="151" t="str">
        <f t="shared" si="7"/>
        <v>TN290C</v>
      </c>
      <c r="C217" s="148" t="s">
        <v>828</v>
      </c>
      <c r="D217" s="150">
        <v>1</v>
      </c>
      <c r="E217" s="145">
        <f t="shared" si="6"/>
      </c>
    </row>
    <row r="218" spans="1:5" ht="13.5">
      <c r="A218" s="144" t="s">
        <v>829</v>
      </c>
      <c r="B218" s="151" t="str">
        <f t="shared" si="7"/>
        <v>TN291C</v>
      </c>
      <c r="C218" s="148" t="s">
        <v>830</v>
      </c>
      <c r="D218" s="150">
        <v>4</v>
      </c>
      <c r="E218" s="145">
        <f t="shared" si="6"/>
      </c>
    </row>
    <row r="219" spans="1:5" ht="13.5">
      <c r="A219" s="144" t="s">
        <v>831</v>
      </c>
      <c r="B219" s="151" t="str">
        <f t="shared" si="7"/>
        <v>TN291E</v>
      </c>
      <c r="C219" s="148" t="s">
        <v>832</v>
      </c>
      <c r="D219" s="150">
        <v>8</v>
      </c>
      <c r="E219" s="145">
        <f t="shared" si="6"/>
      </c>
    </row>
    <row r="220" spans="1:5" ht="13.5">
      <c r="A220" s="144" t="s">
        <v>833</v>
      </c>
      <c r="B220" s="151" t="str">
        <f t="shared" si="7"/>
        <v>TN292E</v>
      </c>
      <c r="C220" s="148" t="s">
        <v>834</v>
      </c>
      <c r="D220" s="150">
        <v>3</v>
      </c>
      <c r="E220" s="145">
        <f t="shared" si="6"/>
      </c>
    </row>
    <row r="221" spans="1:5" ht="13.5">
      <c r="A221" s="144" t="s">
        <v>835</v>
      </c>
      <c r="B221" s="151" t="str">
        <f t="shared" si="7"/>
        <v>TN293E</v>
      </c>
      <c r="C221" s="148" t="s">
        <v>836</v>
      </c>
      <c r="D221" s="150">
        <v>2</v>
      </c>
      <c r="E221" s="145">
        <f t="shared" si="6"/>
      </c>
    </row>
    <row r="222" spans="1:5" ht="13.5">
      <c r="A222" s="144" t="s">
        <v>837</v>
      </c>
      <c r="B222" s="151" t="str">
        <f t="shared" si="7"/>
        <v>TN294E</v>
      </c>
      <c r="C222" s="148" t="s">
        <v>838</v>
      </c>
      <c r="D222" s="150">
        <v>2</v>
      </c>
      <c r="E222" s="145">
        <f t="shared" si="6"/>
      </c>
    </row>
    <row r="223" spans="1:5" ht="13.5">
      <c r="A223" s="144" t="s">
        <v>839</v>
      </c>
      <c r="B223" s="151" t="str">
        <f t="shared" si="7"/>
        <v>TN295E</v>
      </c>
      <c r="C223" s="148" t="s">
        <v>840</v>
      </c>
      <c r="D223" s="150">
        <v>4</v>
      </c>
      <c r="E223" s="145">
        <f t="shared" si="6"/>
      </c>
    </row>
    <row r="224" spans="1:5" ht="13.5">
      <c r="A224" s="144" t="s">
        <v>841</v>
      </c>
      <c r="B224" s="151" t="str">
        <f t="shared" si="7"/>
        <v>TN300C</v>
      </c>
      <c r="C224" s="148" t="s">
        <v>842</v>
      </c>
      <c r="D224" s="150">
        <v>16</v>
      </c>
      <c r="E224" s="145">
        <f t="shared" si="6"/>
      </c>
    </row>
    <row r="225" spans="1:5" ht="13.5">
      <c r="A225" s="144" t="s">
        <v>843</v>
      </c>
      <c r="B225" s="151" t="str">
        <f t="shared" si="7"/>
        <v>TN301C</v>
      </c>
      <c r="C225" s="148" t="s">
        <v>844</v>
      </c>
      <c r="D225" s="150">
        <v>5</v>
      </c>
      <c r="E225" s="145">
        <f t="shared" si="6"/>
      </c>
    </row>
    <row r="226" spans="1:5" ht="13.5">
      <c r="A226" s="144" t="s">
        <v>845</v>
      </c>
      <c r="B226" s="151" t="str">
        <f t="shared" si="7"/>
        <v>TN301E</v>
      </c>
      <c r="C226" s="148" t="s">
        <v>846</v>
      </c>
      <c r="D226" s="150">
        <v>7</v>
      </c>
      <c r="E226" s="145">
        <f t="shared" si="6"/>
      </c>
    </row>
    <row r="227" spans="1:5" ht="13.5">
      <c r="A227" s="144" t="s">
        <v>847</v>
      </c>
      <c r="B227" s="151" t="str">
        <f t="shared" si="7"/>
        <v>TN302C</v>
      </c>
      <c r="C227" s="148" t="s">
        <v>848</v>
      </c>
      <c r="D227" s="150">
        <v>3</v>
      </c>
      <c r="E227" s="145">
        <f t="shared" si="6"/>
      </c>
    </row>
    <row r="228" spans="1:5" ht="13.5">
      <c r="A228" s="144" t="s">
        <v>849</v>
      </c>
      <c r="B228" s="151" t="str">
        <f t="shared" si="7"/>
        <v>TN303C</v>
      </c>
      <c r="C228" s="148" t="s">
        <v>850</v>
      </c>
      <c r="D228" s="150">
        <v>5</v>
      </c>
      <c r="E228" s="145">
        <f t="shared" si="6"/>
      </c>
    </row>
    <row r="229" spans="1:5" ht="13.5">
      <c r="A229" s="144" t="s">
        <v>851</v>
      </c>
      <c r="B229" s="151" t="str">
        <f t="shared" si="7"/>
        <v>TN305E</v>
      </c>
      <c r="C229" s="148" t="s">
        <v>852</v>
      </c>
      <c r="D229" s="150">
        <v>2</v>
      </c>
      <c r="E229" s="145">
        <f t="shared" si="6"/>
      </c>
    </row>
    <row r="230" spans="1:5" ht="13.5">
      <c r="A230" s="144" t="s">
        <v>853</v>
      </c>
      <c r="B230" s="151" t="str">
        <f t="shared" si="7"/>
        <v>TN325X</v>
      </c>
      <c r="C230" s="148" t="s">
        <v>854</v>
      </c>
      <c r="D230" s="150">
        <v>7</v>
      </c>
      <c r="E230" s="145">
        <f t="shared" si="6"/>
      </c>
    </row>
    <row r="231" spans="1:5" ht="13.5">
      <c r="A231" s="144" t="s">
        <v>855</v>
      </c>
      <c r="B231" s="151" t="str">
        <f t="shared" si="7"/>
        <v>TN327X</v>
      </c>
      <c r="C231" s="148" t="s">
        <v>856</v>
      </c>
      <c r="D231" s="150">
        <v>1</v>
      </c>
      <c r="E231" s="145">
        <f t="shared" si="6"/>
      </c>
    </row>
    <row r="232" spans="1:5" ht="13.5">
      <c r="A232" s="144" t="s">
        <v>857</v>
      </c>
      <c r="B232" s="151" t="str">
        <f t="shared" si="7"/>
        <v>TN328X</v>
      </c>
      <c r="C232" s="148" t="s">
        <v>858</v>
      </c>
      <c r="D232" s="150">
        <v>1</v>
      </c>
      <c r="E232" s="145">
        <f t="shared" si="6"/>
      </c>
    </row>
    <row r="233" spans="1:5" ht="13.5">
      <c r="A233" s="144" t="s">
        <v>859</v>
      </c>
      <c r="B233" s="151" t="str">
        <f t="shared" si="7"/>
        <v>TN329X</v>
      </c>
      <c r="C233" s="148" t="s">
        <v>860</v>
      </c>
      <c r="D233" s="150">
        <v>1</v>
      </c>
      <c r="E233" s="145">
        <f t="shared" si="6"/>
      </c>
    </row>
    <row r="234" spans="1:5" ht="13.5">
      <c r="A234" s="144" t="s">
        <v>861</v>
      </c>
      <c r="B234" s="151" t="str">
        <f t="shared" si="7"/>
        <v>TN368E</v>
      </c>
      <c r="C234" s="148" t="s">
        <v>862</v>
      </c>
      <c r="D234" s="150">
        <v>7</v>
      </c>
      <c r="E234" s="145">
        <f t="shared" si="6"/>
      </c>
    </row>
    <row r="235" spans="1:5" ht="13.5">
      <c r="A235" s="144" t="s">
        <v>863</v>
      </c>
      <c r="B235" s="151" t="str">
        <f t="shared" si="7"/>
        <v>TN369E</v>
      </c>
      <c r="C235" s="148" t="s">
        <v>864</v>
      </c>
      <c r="D235" s="150">
        <v>2</v>
      </c>
      <c r="E235" s="145">
        <f t="shared" si="6"/>
      </c>
    </row>
    <row r="236" spans="1:5" ht="13.5">
      <c r="A236" s="144" t="s">
        <v>865</v>
      </c>
      <c r="B236" s="151" t="str">
        <f t="shared" si="7"/>
        <v>TN370E</v>
      </c>
      <c r="C236" s="148" t="s">
        <v>866</v>
      </c>
      <c r="D236" s="150">
        <v>3</v>
      </c>
      <c r="E236" s="145">
        <f t="shared" si="6"/>
      </c>
    </row>
    <row r="237" spans="1:5" ht="13.5">
      <c r="A237" s="144" t="s">
        <v>867</v>
      </c>
      <c r="B237" s="151" t="str">
        <f t="shared" si="7"/>
        <v>TN371E</v>
      </c>
      <c r="C237" s="148" t="s">
        <v>868</v>
      </c>
      <c r="D237" s="150">
        <v>3</v>
      </c>
      <c r="E237" s="145">
        <f t="shared" si="6"/>
      </c>
    </row>
    <row r="238" spans="1:5" ht="13.5">
      <c r="A238" s="144" t="s">
        <v>869</v>
      </c>
      <c r="B238" s="151" t="str">
        <f t="shared" si="7"/>
        <v>TN439E</v>
      </c>
      <c r="C238" s="148" t="s">
        <v>870</v>
      </c>
      <c r="D238" s="150">
        <v>2</v>
      </c>
      <c r="E238" s="145">
        <f t="shared" si="6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3"/>
  <sheetViews>
    <sheetView zoomScalePageLayoutView="0" workbookViewId="0" topLeftCell="A1">
      <selection activeCell="Q271" sqref="Q271"/>
    </sheetView>
  </sheetViews>
  <sheetFormatPr defaultColWidth="9.00390625" defaultRowHeight="13.5"/>
  <cols>
    <col min="1" max="1" width="12.375" style="145" bestFit="1" customWidth="1"/>
    <col min="2" max="2" width="40.375" style="145" bestFit="1" customWidth="1"/>
    <col min="3" max="14" width="12.375" style="145" hidden="1" customWidth="1"/>
    <col min="15" max="16384" width="9.00390625" style="145" customWidth="1"/>
  </cols>
  <sheetData>
    <row r="2" spans="1:14" ht="13.5">
      <c r="A2" s="141" t="s">
        <v>871</v>
      </c>
      <c r="B2" s="142"/>
      <c r="C2" s="143" t="s">
        <v>872</v>
      </c>
      <c r="D2" s="144" t="s">
        <v>873</v>
      </c>
      <c r="E2" s="144" t="s">
        <v>874</v>
      </c>
      <c r="F2" s="144" t="s">
        <v>875</v>
      </c>
      <c r="G2" s="144" t="s">
        <v>876</v>
      </c>
      <c r="H2" s="144" t="s">
        <v>877</v>
      </c>
      <c r="I2" s="144" t="s">
        <v>878</v>
      </c>
      <c r="J2" s="144" t="s">
        <v>879</v>
      </c>
      <c r="K2" s="144" t="s">
        <v>880</v>
      </c>
      <c r="L2" s="144" t="s">
        <v>881</v>
      </c>
      <c r="M2" s="144" t="s">
        <v>882</v>
      </c>
      <c r="N2" s="144" t="s">
        <v>883</v>
      </c>
    </row>
    <row r="3" spans="1:15" ht="13.5">
      <c r="A3" s="146" t="s">
        <v>427</v>
      </c>
      <c r="B3" s="146" t="s">
        <v>428</v>
      </c>
      <c r="C3" s="147" t="s">
        <v>429</v>
      </c>
      <c r="D3" s="147" t="s">
        <v>429</v>
      </c>
      <c r="E3" s="147" t="s">
        <v>429</v>
      </c>
      <c r="F3" s="147" t="s">
        <v>429</v>
      </c>
      <c r="G3" s="147" t="s">
        <v>429</v>
      </c>
      <c r="H3" s="147" t="s">
        <v>429</v>
      </c>
      <c r="I3" s="147" t="s">
        <v>429</v>
      </c>
      <c r="J3" s="147" t="s">
        <v>429</v>
      </c>
      <c r="K3" s="147" t="s">
        <v>429</v>
      </c>
      <c r="L3" s="147" t="s">
        <v>429</v>
      </c>
      <c r="M3" s="147" t="s">
        <v>429</v>
      </c>
      <c r="N3" s="147" t="s">
        <v>429</v>
      </c>
      <c r="O3" s="147" t="s">
        <v>430</v>
      </c>
    </row>
    <row r="4" spans="1:15" ht="13.5">
      <c r="A4" s="144" t="s">
        <v>431</v>
      </c>
      <c r="B4" s="148" t="s">
        <v>432</v>
      </c>
      <c r="C4" s="149">
        <v>1</v>
      </c>
      <c r="D4" s="149">
        <v>5</v>
      </c>
      <c r="E4" s="149">
        <v>7</v>
      </c>
      <c r="F4" s="149">
        <v>7</v>
      </c>
      <c r="G4" s="149">
        <v>4</v>
      </c>
      <c r="H4" s="149">
        <v>13</v>
      </c>
      <c r="I4" s="149">
        <v>4</v>
      </c>
      <c r="J4" s="149">
        <v>5</v>
      </c>
      <c r="K4" s="149">
        <v>5</v>
      </c>
      <c r="L4" s="149">
        <v>8</v>
      </c>
      <c r="M4" s="149">
        <v>11</v>
      </c>
      <c r="N4" s="149">
        <v>4</v>
      </c>
      <c r="O4" s="150">
        <f>SUM(C4:N4)</f>
        <v>74</v>
      </c>
    </row>
    <row r="5" spans="1:15" ht="13.5">
      <c r="A5" s="144" t="s">
        <v>433</v>
      </c>
      <c r="B5" s="148" t="s">
        <v>434</v>
      </c>
      <c r="C5" s="149">
        <v>50</v>
      </c>
      <c r="D5" s="149">
        <v>132</v>
      </c>
      <c r="E5" s="149">
        <v>132</v>
      </c>
      <c r="F5" s="149">
        <v>150</v>
      </c>
      <c r="G5" s="149">
        <v>90</v>
      </c>
      <c r="H5" s="149">
        <v>223</v>
      </c>
      <c r="I5" s="149">
        <v>146</v>
      </c>
      <c r="J5" s="149">
        <v>152</v>
      </c>
      <c r="K5" s="149">
        <v>157</v>
      </c>
      <c r="L5" s="149">
        <v>127</v>
      </c>
      <c r="M5" s="149">
        <v>164</v>
      </c>
      <c r="N5" s="149">
        <v>185</v>
      </c>
      <c r="O5" s="150">
        <f aca="true" t="shared" si="0" ref="O5:O68">SUM(C5:N5)</f>
        <v>1708</v>
      </c>
    </row>
    <row r="6" spans="1:15" ht="13.5">
      <c r="A6" s="144" t="s">
        <v>884</v>
      </c>
      <c r="B6" s="148" t="s">
        <v>885</v>
      </c>
      <c r="C6" s="149"/>
      <c r="D6" s="149"/>
      <c r="E6" s="149"/>
      <c r="F6" s="149"/>
      <c r="G6" s="149"/>
      <c r="H6" s="149"/>
      <c r="I6" s="149"/>
      <c r="J6" s="149"/>
      <c r="K6" s="149">
        <v>3</v>
      </c>
      <c r="L6" s="149"/>
      <c r="M6" s="149"/>
      <c r="N6" s="149"/>
      <c r="O6" s="150">
        <f t="shared" si="0"/>
        <v>3</v>
      </c>
    </row>
    <row r="7" spans="1:15" ht="13.5">
      <c r="A7" s="144" t="s">
        <v>886</v>
      </c>
      <c r="B7" s="148" t="s">
        <v>887</v>
      </c>
      <c r="C7" s="149"/>
      <c r="D7" s="149"/>
      <c r="E7" s="149"/>
      <c r="F7" s="149"/>
      <c r="G7" s="149"/>
      <c r="H7" s="149"/>
      <c r="I7" s="149">
        <v>1</v>
      </c>
      <c r="J7" s="149"/>
      <c r="K7" s="149">
        <v>1</v>
      </c>
      <c r="L7" s="149">
        <v>1</v>
      </c>
      <c r="M7" s="149"/>
      <c r="N7" s="149"/>
      <c r="O7" s="150">
        <f t="shared" si="0"/>
        <v>3</v>
      </c>
    </row>
    <row r="8" spans="1:15" ht="13.5">
      <c r="A8" s="144" t="s">
        <v>888</v>
      </c>
      <c r="B8" s="148" t="s">
        <v>889</v>
      </c>
      <c r="C8" s="149"/>
      <c r="D8" s="149"/>
      <c r="E8" s="149">
        <v>1</v>
      </c>
      <c r="F8" s="149"/>
      <c r="G8" s="149"/>
      <c r="H8" s="149"/>
      <c r="I8" s="149"/>
      <c r="J8" s="149"/>
      <c r="K8" s="149"/>
      <c r="L8" s="149"/>
      <c r="M8" s="149"/>
      <c r="N8" s="149"/>
      <c r="O8" s="150">
        <f t="shared" si="0"/>
        <v>1</v>
      </c>
    </row>
    <row r="9" spans="1:15" ht="13.5">
      <c r="A9" s="144" t="s">
        <v>890</v>
      </c>
      <c r="B9" s="148" t="s">
        <v>891</v>
      </c>
      <c r="C9" s="149"/>
      <c r="D9" s="149"/>
      <c r="E9" s="149">
        <v>1</v>
      </c>
      <c r="F9" s="149"/>
      <c r="G9" s="149"/>
      <c r="H9" s="149"/>
      <c r="I9" s="149"/>
      <c r="J9" s="149"/>
      <c r="K9" s="149"/>
      <c r="L9" s="149"/>
      <c r="M9" s="149"/>
      <c r="N9" s="149"/>
      <c r="O9" s="150">
        <f t="shared" si="0"/>
        <v>1</v>
      </c>
    </row>
    <row r="10" spans="1:15" ht="13.5">
      <c r="A10" s="144" t="s">
        <v>892</v>
      </c>
      <c r="B10" s="148" t="s">
        <v>893</v>
      </c>
      <c r="C10" s="149"/>
      <c r="D10" s="149"/>
      <c r="E10" s="149">
        <v>1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50">
        <f t="shared" si="0"/>
        <v>1</v>
      </c>
    </row>
    <row r="11" spans="1:15" ht="13.5">
      <c r="A11" s="144" t="s">
        <v>894</v>
      </c>
      <c r="B11" s="148" t="s">
        <v>895</v>
      </c>
      <c r="C11" s="149"/>
      <c r="D11" s="149"/>
      <c r="E11" s="149">
        <v>1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50">
        <f t="shared" si="0"/>
        <v>1</v>
      </c>
    </row>
    <row r="12" spans="1:15" ht="13.5">
      <c r="A12" s="144" t="s">
        <v>896</v>
      </c>
      <c r="B12" s="148" t="s">
        <v>897</v>
      </c>
      <c r="C12" s="149">
        <v>1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>
        <f t="shared" si="0"/>
        <v>1</v>
      </c>
    </row>
    <row r="13" spans="1:15" ht="13.5">
      <c r="A13" s="144" t="s">
        <v>898</v>
      </c>
      <c r="B13" s="148" t="s">
        <v>899</v>
      </c>
      <c r="C13" s="149"/>
      <c r="D13" s="149"/>
      <c r="E13" s="149"/>
      <c r="F13" s="149"/>
      <c r="G13" s="149">
        <v>1</v>
      </c>
      <c r="H13" s="149"/>
      <c r="I13" s="149"/>
      <c r="J13" s="149"/>
      <c r="K13" s="149"/>
      <c r="L13" s="149"/>
      <c r="M13" s="149"/>
      <c r="N13" s="149"/>
      <c r="O13" s="150">
        <f t="shared" si="0"/>
        <v>1</v>
      </c>
    </row>
    <row r="14" spans="1:15" ht="13.5">
      <c r="A14" s="144" t="s">
        <v>900</v>
      </c>
      <c r="B14" s="148" t="s">
        <v>901</v>
      </c>
      <c r="C14" s="149"/>
      <c r="D14" s="149"/>
      <c r="E14" s="149"/>
      <c r="F14" s="149"/>
      <c r="G14" s="149">
        <v>2</v>
      </c>
      <c r="H14" s="149"/>
      <c r="I14" s="149"/>
      <c r="J14" s="149"/>
      <c r="K14" s="149"/>
      <c r="L14" s="149"/>
      <c r="M14" s="149"/>
      <c r="N14" s="149"/>
      <c r="O14" s="150">
        <f t="shared" si="0"/>
        <v>2</v>
      </c>
    </row>
    <row r="15" spans="1:15" ht="13.5">
      <c r="A15" s="144" t="s">
        <v>902</v>
      </c>
      <c r="B15" s="148" t="s">
        <v>903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>
        <v>5</v>
      </c>
      <c r="N15" s="149"/>
      <c r="O15" s="150">
        <f t="shared" si="0"/>
        <v>5</v>
      </c>
    </row>
    <row r="16" spans="1:15" ht="13.5">
      <c r="A16" s="144" t="s">
        <v>904</v>
      </c>
      <c r="B16" s="148" t="s">
        <v>905</v>
      </c>
      <c r="C16" s="149"/>
      <c r="D16" s="149"/>
      <c r="E16" s="149"/>
      <c r="F16" s="149"/>
      <c r="G16" s="149">
        <v>1</v>
      </c>
      <c r="H16" s="149"/>
      <c r="I16" s="149"/>
      <c r="J16" s="149"/>
      <c r="K16" s="149"/>
      <c r="L16" s="149"/>
      <c r="M16" s="149"/>
      <c r="N16" s="149"/>
      <c r="O16" s="150">
        <f t="shared" si="0"/>
        <v>1</v>
      </c>
    </row>
    <row r="17" spans="1:15" ht="13.5">
      <c r="A17" s="144" t="s">
        <v>906</v>
      </c>
      <c r="B17" s="148" t="s">
        <v>907</v>
      </c>
      <c r="C17" s="149"/>
      <c r="D17" s="149">
        <v>1</v>
      </c>
      <c r="E17" s="149"/>
      <c r="F17" s="149"/>
      <c r="G17" s="149"/>
      <c r="H17" s="149"/>
      <c r="I17" s="149"/>
      <c r="J17" s="149"/>
      <c r="K17" s="149"/>
      <c r="L17" s="149"/>
      <c r="M17" s="149">
        <v>1</v>
      </c>
      <c r="N17" s="149"/>
      <c r="O17" s="150">
        <f t="shared" si="0"/>
        <v>2</v>
      </c>
    </row>
    <row r="18" spans="1:15" ht="13.5">
      <c r="A18" s="144" t="s">
        <v>908</v>
      </c>
      <c r="B18" s="148" t="s">
        <v>909</v>
      </c>
      <c r="C18" s="149"/>
      <c r="D18" s="149">
        <v>1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>
        <f t="shared" si="0"/>
        <v>1</v>
      </c>
    </row>
    <row r="19" spans="1:15" ht="13.5">
      <c r="A19" s="144" t="s">
        <v>910</v>
      </c>
      <c r="B19" s="148" t="s">
        <v>911</v>
      </c>
      <c r="C19" s="149"/>
      <c r="D19" s="149">
        <v>1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50">
        <f t="shared" si="0"/>
        <v>1</v>
      </c>
    </row>
    <row r="20" spans="1:15" ht="13.5">
      <c r="A20" s="144" t="s">
        <v>912</v>
      </c>
      <c r="B20" s="148" t="s">
        <v>913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>
        <v>1</v>
      </c>
      <c r="O20" s="150">
        <f t="shared" si="0"/>
        <v>1</v>
      </c>
    </row>
    <row r="21" spans="1:15" ht="13.5">
      <c r="A21" s="144" t="s">
        <v>914</v>
      </c>
      <c r="B21" s="148" t="s">
        <v>915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>
        <v>1</v>
      </c>
      <c r="O21" s="150">
        <f t="shared" si="0"/>
        <v>1</v>
      </c>
    </row>
    <row r="22" spans="1:15" ht="13.5">
      <c r="A22" s="144" t="s">
        <v>916</v>
      </c>
      <c r="B22" s="148" t="s">
        <v>917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>
        <v>2</v>
      </c>
      <c r="O22" s="150">
        <f t="shared" si="0"/>
        <v>2</v>
      </c>
    </row>
    <row r="23" spans="1:15" ht="13.5">
      <c r="A23" s="144" t="s">
        <v>918</v>
      </c>
      <c r="B23" s="148" t="s">
        <v>919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>
        <v>1</v>
      </c>
      <c r="O23" s="150">
        <f t="shared" si="0"/>
        <v>1</v>
      </c>
    </row>
    <row r="24" spans="1:15" ht="13.5">
      <c r="A24" s="144" t="s">
        <v>920</v>
      </c>
      <c r="B24" s="148" t="s">
        <v>921</v>
      </c>
      <c r="C24" s="149"/>
      <c r="D24" s="149"/>
      <c r="E24" s="149">
        <v>1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50">
        <f t="shared" si="0"/>
        <v>1</v>
      </c>
    </row>
    <row r="25" spans="1:15" ht="13.5">
      <c r="A25" s="144" t="s">
        <v>922</v>
      </c>
      <c r="B25" s="148" t="s">
        <v>923</v>
      </c>
      <c r="C25" s="149"/>
      <c r="D25" s="149"/>
      <c r="E25" s="149"/>
      <c r="F25" s="149"/>
      <c r="G25" s="149"/>
      <c r="H25" s="149"/>
      <c r="I25" s="149">
        <v>2</v>
      </c>
      <c r="J25" s="149"/>
      <c r="K25" s="149"/>
      <c r="L25" s="149"/>
      <c r="M25" s="149"/>
      <c r="N25" s="149"/>
      <c r="O25" s="150">
        <f t="shared" si="0"/>
        <v>2</v>
      </c>
    </row>
    <row r="26" spans="1:15" ht="13.5">
      <c r="A26" s="144" t="s">
        <v>924</v>
      </c>
      <c r="B26" s="148" t="s">
        <v>925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>
        <v>1</v>
      </c>
      <c r="N26" s="149"/>
      <c r="O26" s="150">
        <f t="shared" si="0"/>
        <v>1</v>
      </c>
    </row>
    <row r="27" spans="1:15" ht="13.5">
      <c r="A27" s="144" t="s">
        <v>435</v>
      </c>
      <c r="B27" s="148" t="s">
        <v>436</v>
      </c>
      <c r="C27" s="149"/>
      <c r="D27" s="149">
        <v>1</v>
      </c>
      <c r="E27" s="149">
        <v>2</v>
      </c>
      <c r="F27" s="149">
        <v>1</v>
      </c>
      <c r="G27" s="149"/>
      <c r="H27" s="149"/>
      <c r="I27" s="149"/>
      <c r="J27" s="149"/>
      <c r="K27" s="149"/>
      <c r="L27" s="149">
        <v>2</v>
      </c>
      <c r="M27" s="149"/>
      <c r="N27" s="149"/>
      <c r="O27" s="150">
        <f t="shared" si="0"/>
        <v>6</v>
      </c>
    </row>
    <row r="28" spans="1:15" ht="13.5">
      <c r="A28" s="144" t="s">
        <v>437</v>
      </c>
      <c r="B28" s="148" t="s">
        <v>438</v>
      </c>
      <c r="C28" s="149"/>
      <c r="D28" s="149"/>
      <c r="E28" s="149">
        <v>2</v>
      </c>
      <c r="F28" s="149"/>
      <c r="G28" s="149"/>
      <c r="H28" s="149"/>
      <c r="I28" s="149"/>
      <c r="J28" s="149"/>
      <c r="K28" s="149"/>
      <c r="L28" s="149">
        <v>2</v>
      </c>
      <c r="M28" s="149"/>
      <c r="N28" s="149"/>
      <c r="O28" s="150">
        <f t="shared" si="0"/>
        <v>4</v>
      </c>
    </row>
    <row r="29" spans="1:15" ht="13.5">
      <c r="A29" s="144" t="s">
        <v>439</v>
      </c>
      <c r="B29" s="148" t="s">
        <v>440</v>
      </c>
      <c r="C29" s="149"/>
      <c r="D29" s="149"/>
      <c r="E29" s="149"/>
      <c r="F29" s="149"/>
      <c r="G29" s="149"/>
      <c r="H29" s="149"/>
      <c r="I29" s="149"/>
      <c r="J29" s="149"/>
      <c r="K29" s="149">
        <v>3</v>
      </c>
      <c r="L29" s="149"/>
      <c r="M29" s="149"/>
      <c r="N29" s="149"/>
      <c r="O29" s="150">
        <f t="shared" si="0"/>
        <v>3</v>
      </c>
    </row>
    <row r="30" spans="1:15" ht="13.5">
      <c r="A30" s="144" t="s">
        <v>926</v>
      </c>
      <c r="B30" s="148" t="s">
        <v>927</v>
      </c>
      <c r="C30" s="149">
        <v>1</v>
      </c>
      <c r="D30" s="149">
        <v>2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50">
        <f t="shared" si="0"/>
        <v>3</v>
      </c>
    </row>
    <row r="31" spans="1:15" ht="13.5">
      <c r="A31" s="144" t="s">
        <v>928</v>
      </c>
      <c r="B31" s="148" t="s">
        <v>929</v>
      </c>
      <c r="C31" s="149"/>
      <c r="D31" s="149">
        <v>2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50">
        <f t="shared" si="0"/>
        <v>2</v>
      </c>
    </row>
    <row r="32" spans="1:15" ht="13.5">
      <c r="A32" s="144" t="s">
        <v>930</v>
      </c>
      <c r="B32" s="148" t="s">
        <v>931</v>
      </c>
      <c r="C32" s="149">
        <v>1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>
        <v>1</v>
      </c>
      <c r="N32" s="149"/>
      <c r="O32" s="150">
        <f t="shared" si="0"/>
        <v>2</v>
      </c>
    </row>
    <row r="33" spans="1:15" ht="13.5">
      <c r="A33" s="144" t="s">
        <v>932</v>
      </c>
      <c r="B33" s="148" t="s">
        <v>933</v>
      </c>
      <c r="C33" s="149">
        <v>1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>
        <f t="shared" si="0"/>
        <v>1</v>
      </c>
    </row>
    <row r="34" spans="1:15" ht="13.5">
      <c r="A34" s="144" t="s">
        <v>934</v>
      </c>
      <c r="B34" s="148" t="s">
        <v>935</v>
      </c>
      <c r="C34" s="149">
        <v>1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50">
        <f t="shared" si="0"/>
        <v>1</v>
      </c>
    </row>
    <row r="35" spans="1:15" ht="13.5">
      <c r="A35" s="144" t="s">
        <v>936</v>
      </c>
      <c r="B35" s="148" t="s">
        <v>937</v>
      </c>
      <c r="C35" s="149">
        <v>2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>
        <v>4</v>
      </c>
      <c r="N35" s="149"/>
      <c r="O35" s="150">
        <f t="shared" si="0"/>
        <v>6</v>
      </c>
    </row>
    <row r="36" spans="1:15" ht="13.5">
      <c r="A36" s="144" t="s">
        <v>441</v>
      </c>
      <c r="B36" s="148" t="s">
        <v>442</v>
      </c>
      <c r="C36" s="149">
        <v>2</v>
      </c>
      <c r="D36" s="149"/>
      <c r="E36" s="149">
        <v>1</v>
      </c>
      <c r="F36" s="149"/>
      <c r="G36" s="149"/>
      <c r="H36" s="149"/>
      <c r="I36" s="149"/>
      <c r="J36" s="149"/>
      <c r="K36" s="149"/>
      <c r="L36" s="149"/>
      <c r="M36" s="149"/>
      <c r="N36" s="149">
        <v>1</v>
      </c>
      <c r="O36" s="150">
        <f t="shared" si="0"/>
        <v>4</v>
      </c>
    </row>
    <row r="37" spans="1:15" ht="13.5">
      <c r="A37" s="144" t="s">
        <v>443</v>
      </c>
      <c r="B37" s="148" t="s">
        <v>444</v>
      </c>
      <c r="C37" s="149">
        <v>1</v>
      </c>
      <c r="D37" s="149"/>
      <c r="E37" s="149">
        <v>1</v>
      </c>
      <c r="F37" s="149"/>
      <c r="G37" s="149"/>
      <c r="H37" s="149">
        <v>1</v>
      </c>
      <c r="I37" s="149"/>
      <c r="J37" s="149"/>
      <c r="K37" s="149"/>
      <c r="L37" s="149"/>
      <c r="M37" s="149"/>
      <c r="N37" s="149"/>
      <c r="O37" s="150">
        <f t="shared" si="0"/>
        <v>3</v>
      </c>
    </row>
    <row r="38" spans="1:15" ht="13.5">
      <c r="A38" s="144" t="s">
        <v>445</v>
      </c>
      <c r="B38" s="148" t="s">
        <v>446</v>
      </c>
      <c r="C38" s="149">
        <v>2</v>
      </c>
      <c r="D38" s="149">
        <v>1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0">
        <f t="shared" si="0"/>
        <v>3</v>
      </c>
    </row>
    <row r="39" spans="1:15" ht="13.5">
      <c r="A39" s="144" t="s">
        <v>447</v>
      </c>
      <c r="B39" s="148" t="s">
        <v>448</v>
      </c>
      <c r="C39" s="149">
        <v>2</v>
      </c>
      <c r="D39" s="149"/>
      <c r="E39" s="149">
        <v>1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50">
        <f t="shared" si="0"/>
        <v>3</v>
      </c>
    </row>
    <row r="40" spans="1:15" ht="13.5">
      <c r="A40" s="144" t="s">
        <v>938</v>
      </c>
      <c r="B40" s="148" t="s">
        <v>939</v>
      </c>
      <c r="C40" s="149"/>
      <c r="D40" s="149"/>
      <c r="E40" s="149"/>
      <c r="F40" s="149">
        <v>1</v>
      </c>
      <c r="G40" s="149"/>
      <c r="H40" s="149"/>
      <c r="I40" s="149"/>
      <c r="J40" s="149"/>
      <c r="K40" s="149"/>
      <c r="L40" s="149"/>
      <c r="M40" s="149"/>
      <c r="N40" s="149"/>
      <c r="O40" s="150">
        <f t="shared" si="0"/>
        <v>1</v>
      </c>
    </row>
    <row r="41" spans="1:15" ht="13.5">
      <c r="A41" s="144" t="s">
        <v>449</v>
      </c>
      <c r="B41" s="148" t="s">
        <v>450</v>
      </c>
      <c r="C41" s="149"/>
      <c r="D41" s="149"/>
      <c r="E41" s="149"/>
      <c r="F41" s="149">
        <v>1</v>
      </c>
      <c r="G41" s="149"/>
      <c r="H41" s="149"/>
      <c r="I41" s="149"/>
      <c r="J41" s="149"/>
      <c r="K41" s="149"/>
      <c r="L41" s="149"/>
      <c r="M41" s="149"/>
      <c r="N41" s="149"/>
      <c r="O41" s="150">
        <f t="shared" si="0"/>
        <v>1</v>
      </c>
    </row>
    <row r="42" spans="1:15" ht="13.5">
      <c r="A42" s="144" t="s">
        <v>451</v>
      </c>
      <c r="B42" s="148" t="s">
        <v>452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>
        <v>1</v>
      </c>
      <c r="N42" s="149"/>
      <c r="O42" s="150">
        <f t="shared" si="0"/>
        <v>1</v>
      </c>
    </row>
    <row r="43" spans="1:15" ht="13.5">
      <c r="A43" s="144" t="s">
        <v>453</v>
      </c>
      <c r="B43" s="148" t="s">
        <v>454</v>
      </c>
      <c r="C43" s="149"/>
      <c r="D43" s="149"/>
      <c r="E43" s="149"/>
      <c r="F43" s="149">
        <v>1</v>
      </c>
      <c r="G43" s="149"/>
      <c r="H43" s="149"/>
      <c r="I43" s="149"/>
      <c r="J43" s="149"/>
      <c r="K43" s="149"/>
      <c r="L43" s="149"/>
      <c r="M43" s="149"/>
      <c r="N43" s="149"/>
      <c r="O43" s="150">
        <f t="shared" si="0"/>
        <v>1</v>
      </c>
    </row>
    <row r="44" spans="1:15" ht="13.5">
      <c r="A44" s="144" t="s">
        <v>940</v>
      </c>
      <c r="B44" s="148" t="s">
        <v>941</v>
      </c>
      <c r="C44" s="149"/>
      <c r="D44" s="149"/>
      <c r="E44" s="149"/>
      <c r="F44" s="149"/>
      <c r="G44" s="149"/>
      <c r="H44" s="149"/>
      <c r="I44" s="149">
        <v>1</v>
      </c>
      <c r="J44" s="149"/>
      <c r="K44" s="149"/>
      <c r="L44" s="149"/>
      <c r="M44" s="149"/>
      <c r="N44" s="149"/>
      <c r="O44" s="150">
        <f t="shared" si="0"/>
        <v>1</v>
      </c>
    </row>
    <row r="45" spans="1:15" ht="13.5">
      <c r="A45" s="144" t="s">
        <v>942</v>
      </c>
      <c r="B45" s="148" t="s">
        <v>943</v>
      </c>
      <c r="C45" s="149"/>
      <c r="D45" s="149"/>
      <c r="E45" s="149">
        <v>3</v>
      </c>
      <c r="F45" s="149"/>
      <c r="G45" s="149"/>
      <c r="H45" s="149"/>
      <c r="I45" s="149"/>
      <c r="J45" s="149"/>
      <c r="K45" s="149"/>
      <c r="L45" s="149"/>
      <c r="M45" s="149"/>
      <c r="N45" s="149"/>
      <c r="O45" s="150">
        <f t="shared" si="0"/>
        <v>3</v>
      </c>
    </row>
    <row r="46" spans="1:15" ht="13.5">
      <c r="A46" s="144" t="s">
        <v>944</v>
      </c>
      <c r="B46" s="148" t="s">
        <v>945</v>
      </c>
      <c r="C46" s="149"/>
      <c r="D46" s="149"/>
      <c r="E46" s="149"/>
      <c r="F46" s="149">
        <v>1</v>
      </c>
      <c r="G46" s="149"/>
      <c r="H46" s="149"/>
      <c r="I46" s="149"/>
      <c r="J46" s="149"/>
      <c r="K46" s="149"/>
      <c r="L46" s="149"/>
      <c r="M46" s="149"/>
      <c r="N46" s="149"/>
      <c r="O46" s="150">
        <f t="shared" si="0"/>
        <v>1</v>
      </c>
    </row>
    <row r="47" spans="1:15" ht="13.5">
      <c r="A47" s="144" t="s">
        <v>946</v>
      </c>
      <c r="B47" s="148" t="s">
        <v>947</v>
      </c>
      <c r="C47" s="149"/>
      <c r="D47" s="149"/>
      <c r="E47" s="149">
        <v>3</v>
      </c>
      <c r="F47" s="149"/>
      <c r="G47" s="149">
        <v>4</v>
      </c>
      <c r="H47" s="149"/>
      <c r="I47" s="149">
        <v>2</v>
      </c>
      <c r="J47" s="149"/>
      <c r="K47" s="149"/>
      <c r="L47" s="149"/>
      <c r="M47" s="149"/>
      <c r="N47" s="149"/>
      <c r="O47" s="150">
        <f t="shared" si="0"/>
        <v>9</v>
      </c>
    </row>
    <row r="48" spans="1:15" ht="13.5">
      <c r="A48" s="144" t="s">
        <v>455</v>
      </c>
      <c r="B48" s="148" t="s">
        <v>456</v>
      </c>
      <c r="C48" s="149">
        <v>1</v>
      </c>
      <c r="D48" s="149"/>
      <c r="E48" s="149"/>
      <c r="F48" s="149"/>
      <c r="G48" s="149"/>
      <c r="H48" s="149"/>
      <c r="I48" s="149"/>
      <c r="J48" s="149"/>
      <c r="K48" s="149">
        <v>1</v>
      </c>
      <c r="L48" s="149"/>
      <c r="M48" s="149"/>
      <c r="N48" s="149"/>
      <c r="O48" s="150">
        <f t="shared" si="0"/>
        <v>2</v>
      </c>
    </row>
    <row r="49" spans="1:15" ht="13.5">
      <c r="A49" s="144" t="s">
        <v>457</v>
      </c>
      <c r="B49" s="148" t="s">
        <v>458</v>
      </c>
      <c r="C49" s="149">
        <v>1</v>
      </c>
      <c r="D49" s="149"/>
      <c r="E49" s="149"/>
      <c r="F49" s="149">
        <v>1</v>
      </c>
      <c r="G49" s="149"/>
      <c r="H49" s="149"/>
      <c r="I49" s="149"/>
      <c r="J49" s="149"/>
      <c r="K49" s="149">
        <v>1</v>
      </c>
      <c r="L49" s="149"/>
      <c r="M49" s="149"/>
      <c r="N49" s="149"/>
      <c r="O49" s="150">
        <f t="shared" si="0"/>
        <v>3</v>
      </c>
    </row>
    <row r="50" spans="1:15" ht="13.5">
      <c r="A50" s="144" t="s">
        <v>459</v>
      </c>
      <c r="B50" s="148" t="s">
        <v>460</v>
      </c>
      <c r="C50" s="149">
        <v>1</v>
      </c>
      <c r="D50" s="149"/>
      <c r="E50" s="149"/>
      <c r="F50" s="149">
        <v>1</v>
      </c>
      <c r="G50" s="149"/>
      <c r="H50" s="149"/>
      <c r="I50" s="149"/>
      <c r="J50" s="149"/>
      <c r="K50" s="149"/>
      <c r="L50" s="149"/>
      <c r="M50" s="149"/>
      <c r="N50" s="149"/>
      <c r="O50" s="150">
        <f t="shared" si="0"/>
        <v>2</v>
      </c>
    </row>
    <row r="51" spans="1:15" ht="13.5">
      <c r="A51" s="144" t="s">
        <v>461</v>
      </c>
      <c r="B51" s="148" t="s">
        <v>462</v>
      </c>
      <c r="C51" s="149">
        <v>1</v>
      </c>
      <c r="D51" s="149"/>
      <c r="E51" s="149"/>
      <c r="F51" s="149">
        <v>1</v>
      </c>
      <c r="G51" s="149"/>
      <c r="H51" s="149"/>
      <c r="I51" s="149"/>
      <c r="J51" s="149"/>
      <c r="K51" s="149"/>
      <c r="L51" s="149"/>
      <c r="M51" s="149"/>
      <c r="N51" s="149"/>
      <c r="O51" s="150">
        <f t="shared" si="0"/>
        <v>2</v>
      </c>
    </row>
    <row r="52" spans="1:15" ht="13.5">
      <c r="A52" s="144" t="s">
        <v>463</v>
      </c>
      <c r="B52" s="148" t="s">
        <v>464</v>
      </c>
      <c r="C52" s="149">
        <v>2</v>
      </c>
      <c r="D52" s="149">
        <v>4</v>
      </c>
      <c r="E52" s="149">
        <v>2</v>
      </c>
      <c r="F52" s="149">
        <v>11</v>
      </c>
      <c r="G52" s="149">
        <v>4</v>
      </c>
      <c r="H52" s="149"/>
      <c r="I52" s="149">
        <v>4</v>
      </c>
      <c r="J52" s="149">
        <v>4</v>
      </c>
      <c r="K52" s="149">
        <v>6</v>
      </c>
      <c r="L52" s="149">
        <v>1</v>
      </c>
      <c r="M52" s="149">
        <v>6</v>
      </c>
      <c r="N52" s="149">
        <v>8</v>
      </c>
      <c r="O52" s="150">
        <f t="shared" si="0"/>
        <v>52</v>
      </c>
    </row>
    <row r="53" spans="1:15" ht="13.5">
      <c r="A53" s="144" t="s">
        <v>465</v>
      </c>
      <c r="B53" s="148" t="s">
        <v>466</v>
      </c>
      <c r="C53" s="149">
        <v>3</v>
      </c>
      <c r="D53" s="149">
        <v>1</v>
      </c>
      <c r="E53" s="149"/>
      <c r="F53" s="149"/>
      <c r="G53" s="149"/>
      <c r="H53" s="149">
        <v>2</v>
      </c>
      <c r="I53" s="149">
        <v>1</v>
      </c>
      <c r="J53" s="149"/>
      <c r="K53" s="149"/>
      <c r="L53" s="149">
        <v>1</v>
      </c>
      <c r="M53" s="149"/>
      <c r="N53" s="149">
        <v>2</v>
      </c>
      <c r="O53" s="150">
        <f t="shared" si="0"/>
        <v>10</v>
      </c>
    </row>
    <row r="54" spans="1:15" ht="13.5">
      <c r="A54" s="144" t="s">
        <v>948</v>
      </c>
      <c r="B54" s="148" t="s">
        <v>949</v>
      </c>
      <c r="C54" s="149"/>
      <c r="D54" s="149"/>
      <c r="E54" s="149"/>
      <c r="F54" s="149"/>
      <c r="G54" s="149"/>
      <c r="H54" s="149"/>
      <c r="I54" s="149">
        <v>2</v>
      </c>
      <c r="J54" s="149"/>
      <c r="K54" s="149">
        <v>10</v>
      </c>
      <c r="L54" s="149"/>
      <c r="M54" s="149"/>
      <c r="N54" s="149"/>
      <c r="O54" s="150">
        <f t="shared" si="0"/>
        <v>12</v>
      </c>
    </row>
    <row r="55" spans="1:15" ht="13.5">
      <c r="A55" s="144" t="s">
        <v>950</v>
      </c>
      <c r="B55" s="148" t="s">
        <v>951</v>
      </c>
      <c r="C55" s="149">
        <v>2</v>
      </c>
      <c r="D55" s="149"/>
      <c r="E55" s="149"/>
      <c r="F55" s="149">
        <v>5</v>
      </c>
      <c r="G55" s="149">
        <v>1</v>
      </c>
      <c r="H55" s="149"/>
      <c r="I55" s="149"/>
      <c r="J55" s="149"/>
      <c r="K55" s="149">
        <v>7</v>
      </c>
      <c r="L55" s="149"/>
      <c r="M55" s="149"/>
      <c r="N55" s="149"/>
      <c r="O55" s="150">
        <f t="shared" si="0"/>
        <v>15</v>
      </c>
    </row>
    <row r="56" spans="1:15" ht="13.5">
      <c r="A56" s="144" t="s">
        <v>467</v>
      </c>
      <c r="B56" s="148" t="s">
        <v>468</v>
      </c>
      <c r="C56" s="149">
        <v>1</v>
      </c>
      <c r="D56" s="149">
        <v>1</v>
      </c>
      <c r="E56" s="149"/>
      <c r="F56" s="149"/>
      <c r="G56" s="149">
        <v>3</v>
      </c>
      <c r="H56" s="149"/>
      <c r="I56" s="149"/>
      <c r="J56" s="149"/>
      <c r="K56" s="149">
        <v>1</v>
      </c>
      <c r="L56" s="149"/>
      <c r="M56" s="149"/>
      <c r="N56" s="149">
        <v>4</v>
      </c>
      <c r="O56" s="150">
        <f t="shared" si="0"/>
        <v>10</v>
      </c>
    </row>
    <row r="57" spans="1:15" ht="13.5">
      <c r="A57" s="144" t="s">
        <v>469</v>
      </c>
      <c r="B57" s="148" t="s">
        <v>470</v>
      </c>
      <c r="C57" s="149">
        <v>6</v>
      </c>
      <c r="D57" s="149">
        <v>1</v>
      </c>
      <c r="E57" s="149">
        <v>1</v>
      </c>
      <c r="F57" s="149">
        <v>6</v>
      </c>
      <c r="G57" s="149"/>
      <c r="H57" s="149"/>
      <c r="I57" s="149">
        <v>6</v>
      </c>
      <c r="J57" s="149">
        <v>3</v>
      </c>
      <c r="K57" s="149">
        <v>5</v>
      </c>
      <c r="L57" s="149"/>
      <c r="M57" s="149"/>
      <c r="N57" s="149">
        <v>8</v>
      </c>
      <c r="O57" s="150">
        <f t="shared" si="0"/>
        <v>36</v>
      </c>
    </row>
    <row r="58" spans="1:15" ht="13.5">
      <c r="A58" s="144" t="s">
        <v>472</v>
      </c>
      <c r="B58" s="148" t="s">
        <v>473</v>
      </c>
      <c r="C58" s="149">
        <v>1</v>
      </c>
      <c r="D58" s="149">
        <v>1</v>
      </c>
      <c r="E58" s="149">
        <v>1</v>
      </c>
      <c r="F58" s="149">
        <v>3</v>
      </c>
      <c r="G58" s="149"/>
      <c r="H58" s="149">
        <v>4</v>
      </c>
      <c r="I58" s="149">
        <v>3</v>
      </c>
      <c r="J58" s="149">
        <v>3</v>
      </c>
      <c r="K58" s="149"/>
      <c r="L58" s="149">
        <v>1</v>
      </c>
      <c r="M58" s="149">
        <v>1</v>
      </c>
      <c r="N58" s="149">
        <v>1</v>
      </c>
      <c r="O58" s="150">
        <f t="shared" si="0"/>
        <v>19</v>
      </c>
    </row>
    <row r="59" spans="1:15" ht="13.5">
      <c r="A59" s="144" t="s">
        <v>474</v>
      </c>
      <c r="B59" s="148" t="s">
        <v>475</v>
      </c>
      <c r="C59" s="149">
        <v>2</v>
      </c>
      <c r="D59" s="149">
        <v>1</v>
      </c>
      <c r="E59" s="149"/>
      <c r="F59" s="149">
        <v>1</v>
      </c>
      <c r="G59" s="149"/>
      <c r="H59" s="149">
        <v>1</v>
      </c>
      <c r="I59" s="149"/>
      <c r="J59" s="149"/>
      <c r="K59" s="149">
        <v>1</v>
      </c>
      <c r="L59" s="149">
        <v>1</v>
      </c>
      <c r="M59" s="149">
        <v>1</v>
      </c>
      <c r="N59" s="149"/>
      <c r="O59" s="150">
        <f t="shared" si="0"/>
        <v>8</v>
      </c>
    </row>
    <row r="60" spans="1:15" ht="13.5">
      <c r="A60" s="144" t="s">
        <v>476</v>
      </c>
      <c r="B60" s="148" t="s">
        <v>477</v>
      </c>
      <c r="C60" s="149">
        <v>2</v>
      </c>
      <c r="D60" s="149">
        <v>1</v>
      </c>
      <c r="E60" s="149"/>
      <c r="F60" s="149">
        <v>2</v>
      </c>
      <c r="G60" s="149"/>
      <c r="H60" s="149"/>
      <c r="I60" s="149">
        <v>1</v>
      </c>
      <c r="J60" s="149">
        <v>1</v>
      </c>
      <c r="K60" s="149">
        <v>1</v>
      </c>
      <c r="L60" s="149">
        <v>2</v>
      </c>
      <c r="M60" s="149"/>
      <c r="N60" s="149">
        <v>1</v>
      </c>
      <c r="O60" s="150">
        <f t="shared" si="0"/>
        <v>11</v>
      </c>
    </row>
    <row r="61" spans="1:15" ht="13.5">
      <c r="A61" s="144" t="s">
        <v>478</v>
      </c>
      <c r="B61" s="148" t="s">
        <v>479</v>
      </c>
      <c r="C61" s="149">
        <v>1</v>
      </c>
      <c r="D61" s="149">
        <v>1</v>
      </c>
      <c r="E61" s="149"/>
      <c r="F61" s="149">
        <v>1</v>
      </c>
      <c r="G61" s="149"/>
      <c r="H61" s="149">
        <v>1</v>
      </c>
      <c r="I61" s="149"/>
      <c r="J61" s="149">
        <v>1</v>
      </c>
      <c r="K61" s="149">
        <v>1</v>
      </c>
      <c r="L61" s="149">
        <v>1</v>
      </c>
      <c r="M61" s="149">
        <v>1</v>
      </c>
      <c r="N61" s="149">
        <v>1</v>
      </c>
      <c r="O61" s="150">
        <f t="shared" si="0"/>
        <v>9</v>
      </c>
    </row>
    <row r="62" spans="1:15" ht="13.5">
      <c r="A62" s="144" t="s">
        <v>952</v>
      </c>
      <c r="B62" s="148" t="s">
        <v>953</v>
      </c>
      <c r="C62" s="149"/>
      <c r="D62" s="149"/>
      <c r="E62" s="149"/>
      <c r="F62" s="149">
        <v>5</v>
      </c>
      <c r="G62" s="149"/>
      <c r="H62" s="149"/>
      <c r="I62" s="149"/>
      <c r="J62" s="149"/>
      <c r="K62" s="149"/>
      <c r="L62" s="149"/>
      <c r="M62" s="149"/>
      <c r="N62" s="149"/>
      <c r="O62" s="150">
        <f t="shared" si="0"/>
        <v>5</v>
      </c>
    </row>
    <row r="63" spans="1:15" ht="13.5">
      <c r="A63" s="144" t="s">
        <v>954</v>
      </c>
      <c r="B63" s="148" t="s">
        <v>955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>
        <v>1</v>
      </c>
      <c r="N63" s="149"/>
      <c r="O63" s="150">
        <f t="shared" si="0"/>
        <v>1</v>
      </c>
    </row>
    <row r="64" spans="1:15" ht="13.5">
      <c r="A64" s="144" t="s">
        <v>481</v>
      </c>
      <c r="B64" s="148" t="s">
        <v>482</v>
      </c>
      <c r="C64" s="149"/>
      <c r="D64" s="149">
        <v>2</v>
      </c>
      <c r="E64" s="149">
        <v>1</v>
      </c>
      <c r="F64" s="149">
        <v>4</v>
      </c>
      <c r="G64" s="149"/>
      <c r="H64" s="149"/>
      <c r="I64" s="149"/>
      <c r="J64" s="149"/>
      <c r="K64" s="149">
        <v>4</v>
      </c>
      <c r="L64" s="149"/>
      <c r="M64" s="149"/>
      <c r="N64" s="149"/>
      <c r="O64" s="150">
        <f t="shared" si="0"/>
        <v>11</v>
      </c>
    </row>
    <row r="65" spans="1:15" ht="13.5">
      <c r="A65" s="144" t="s">
        <v>483</v>
      </c>
      <c r="B65" s="148" t="s">
        <v>484</v>
      </c>
      <c r="C65" s="149"/>
      <c r="D65" s="149">
        <v>2</v>
      </c>
      <c r="E65" s="149">
        <v>1</v>
      </c>
      <c r="F65" s="149">
        <v>4</v>
      </c>
      <c r="G65" s="149"/>
      <c r="H65" s="149"/>
      <c r="I65" s="149"/>
      <c r="J65" s="149">
        <v>2</v>
      </c>
      <c r="K65" s="149">
        <v>4</v>
      </c>
      <c r="L65" s="149"/>
      <c r="M65" s="149"/>
      <c r="N65" s="149"/>
      <c r="O65" s="150">
        <f t="shared" si="0"/>
        <v>13</v>
      </c>
    </row>
    <row r="66" spans="1:15" ht="13.5">
      <c r="A66" s="144" t="s">
        <v>485</v>
      </c>
      <c r="B66" s="148" t="s">
        <v>486</v>
      </c>
      <c r="C66" s="149"/>
      <c r="D66" s="149">
        <v>2</v>
      </c>
      <c r="E66" s="149">
        <v>1</v>
      </c>
      <c r="F66" s="149">
        <v>4</v>
      </c>
      <c r="G66" s="149"/>
      <c r="H66" s="149"/>
      <c r="I66" s="149">
        <v>2</v>
      </c>
      <c r="J66" s="149"/>
      <c r="K66" s="149">
        <v>4</v>
      </c>
      <c r="L66" s="149"/>
      <c r="M66" s="149"/>
      <c r="N66" s="149"/>
      <c r="O66" s="150">
        <f t="shared" si="0"/>
        <v>13</v>
      </c>
    </row>
    <row r="67" spans="1:15" ht="13.5">
      <c r="A67" s="144" t="s">
        <v>487</v>
      </c>
      <c r="B67" s="148" t="s">
        <v>488</v>
      </c>
      <c r="C67" s="149"/>
      <c r="D67" s="149">
        <v>2</v>
      </c>
      <c r="E67" s="149">
        <v>1</v>
      </c>
      <c r="F67" s="149">
        <v>4</v>
      </c>
      <c r="G67" s="149"/>
      <c r="H67" s="149"/>
      <c r="I67" s="149"/>
      <c r="J67" s="149"/>
      <c r="K67" s="149">
        <v>6</v>
      </c>
      <c r="L67" s="149">
        <v>1</v>
      </c>
      <c r="M67" s="149"/>
      <c r="N67" s="149">
        <v>1</v>
      </c>
      <c r="O67" s="150">
        <f t="shared" si="0"/>
        <v>15</v>
      </c>
    </row>
    <row r="68" spans="1:15" ht="13.5">
      <c r="A68" s="144" t="s">
        <v>956</v>
      </c>
      <c r="B68" s="148" t="s">
        <v>957</v>
      </c>
      <c r="C68" s="149">
        <v>3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50">
        <f t="shared" si="0"/>
        <v>3</v>
      </c>
    </row>
    <row r="69" spans="1:15" ht="13.5">
      <c r="A69" s="144" t="s">
        <v>490</v>
      </c>
      <c r="B69" s="148" t="s">
        <v>491</v>
      </c>
      <c r="C69" s="149"/>
      <c r="D69" s="149">
        <v>1</v>
      </c>
      <c r="E69" s="149"/>
      <c r="F69" s="149"/>
      <c r="G69" s="149">
        <v>1</v>
      </c>
      <c r="H69" s="149"/>
      <c r="I69" s="149">
        <v>1</v>
      </c>
      <c r="J69" s="149">
        <v>1</v>
      </c>
      <c r="K69" s="149"/>
      <c r="L69" s="149"/>
      <c r="M69" s="149">
        <v>1</v>
      </c>
      <c r="N69" s="149"/>
      <c r="O69" s="150">
        <f aca="true" t="shared" si="1" ref="O69:O132">SUM(C69:N69)</f>
        <v>5</v>
      </c>
    </row>
    <row r="70" spans="1:15" ht="13.5">
      <c r="A70" s="144" t="s">
        <v>492</v>
      </c>
      <c r="B70" s="148" t="s">
        <v>493</v>
      </c>
      <c r="C70" s="149"/>
      <c r="D70" s="149">
        <v>1</v>
      </c>
      <c r="E70" s="149"/>
      <c r="F70" s="149"/>
      <c r="G70" s="149">
        <v>1</v>
      </c>
      <c r="H70" s="149"/>
      <c r="I70" s="149">
        <v>1</v>
      </c>
      <c r="J70" s="149">
        <v>1</v>
      </c>
      <c r="K70" s="149"/>
      <c r="L70" s="149"/>
      <c r="M70" s="149">
        <v>1</v>
      </c>
      <c r="N70" s="149"/>
      <c r="O70" s="150">
        <f t="shared" si="1"/>
        <v>5</v>
      </c>
    </row>
    <row r="71" spans="1:15" ht="13.5">
      <c r="A71" s="144" t="s">
        <v>494</v>
      </c>
      <c r="B71" s="148" t="s">
        <v>495</v>
      </c>
      <c r="C71" s="149"/>
      <c r="D71" s="149">
        <v>1</v>
      </c>
      <c r="E71" s="149"/>
      <c r="F71" s="149"/>
      <c r="G71" s="149"/>
      <c r="H71" s="149"/>
      <c r="I71" s="149">
        <v>1</v>
      </c>
      <c r="J71" s="149">
        <v>1</v>
      </c>
      <c r="K71" s="149"/>
      <c r="L71" s="149"/>
      <c r="M71" s="149"/>
      <c r="N71" s="149"/>
      <c r="O71" s="150">
        <f t="shared" si="1"/>
        <v>3</v>
      </c>
    </row>
    <row r="72" spans="1:15" ht="13.5">
      <c r="A72" s="144" t="s">
        <v>497</v>
      </c>
      <c r="B72" s="148" t="s">
        <v>498</v>
      </c>
      <c r="C72" s="149"/>
      <c r="D72" s="149">
        <v>1</v>
      </c>
      <c r="E72" s="149"/>
      <c r="F72" s="149"/>
      <c r="G72" s="149"/>
      <c r="H72" s="149"/>
      <c r="I72" s="149">
        <v>1</v>
      </c>
      <c r="J72" s="149">
        <v>1</v>
      </c>
      <c r="K72" s="149"/>
      <c r="L72" s="149"/>
      <c r="M72" s="149"/>
      <c r="N72" s="149"/>
      <c r="O72" s="150">
        <f t="shared" si="1"/>
        <v>3</v>
      </c>
    </row>
    <row r="73" spans="1:15" ht="13.5">
      <c r="A73" s="144" t="s">
        <v>500</v>
      </c>
      <c r="B73" s="148" t="s">
        <v>501</v>
      </c>
      <c r="C73" s="149"/>
      <c r="D73" s="149">
        <v>1</v>
      </c>
      <c r="E73" s="149"/>
      <c r="F73" s="149"/>
      <c r="G73" s="149"/>
      <c r="H73" s="149"/>
      <c r="I73" s="149">
        <v>1</v>
      </c>
      <c r="J73" s="149"/>
      <c r="K73" s="149"/>
      <c r="L73" s="149"/>
      <c r="M73" s="149">
        <v>1</v>
      </c>
      <c r="N73" s="149"/>
      <c r="O73" s="150">
        <f t="shared" si="1"/>
        <v>3</v>
      </c>
    </row>
    <row r="74" spans="1:15" ht="13.5">
      <c r="A74" s="144" t="s">
        <v>505</v>
      </c>
      <c r="B74" s="148" t="s">
        <v>506</v>
      </c>
      <c r="C74" s="149"/>
      <c r="D74" s="149"/>
      <c r="E74" s="149"/>
      <c r="F74" s="149"/>
      <c r="G74" s="149"/>
      <c r="H74" s="149">
        <v>3</v>
      </c>
      <c r="I74" s="149"/>
      <c r="J74" s="149"/>
      <c r="K74" s="149"/>
      <c r="L74" s="149"/>
      <c r="M74" s="149"/>
      <c r="N74" s="149"/>
      <c r="O74" s="150">
        <f t="shared" si="1"/>
        <v>3</v>
      </c>
    </row>
    <row r="75" spans="1:15" ht="13.5">
      <c r="A75" s="144" t="s">
        <v>511</v>
      </c>
      <c r="B75" s="148" t="s">
        <v>512</v>
      </c>
      <c r="C75" s="149">
        <v>2</v>
      </c>
      <c r="D75" s="149"/>
      <c r="E75" s="149"/>
      <c r="F75" s="149">
        <v>4</v>
      </c>
      <c r="G75" s="149">
        <v>2</v>
      </c>
      <c r="H75" s="149"/>
      <c r="I75" s="149">
        <v>2</v>
      </c>
      <c r="J75" s="149">
        <v>2</v>
      </c>
      <c r="K75" s="149"/>
      <c r="L75" s="149">
        <v>2</v>
      </c>
      <c r="M75" s="149">
        <v>2</v>
      </c>
      <c r="N75" s="149">
        <v>2</v>
      </c>
      <c r="O75" s="150">
        <f t="shared" si="1"/>
        <v>18</v>
      </c>
    </row>
    <row r="76" spans="1:15" ht="13.5">
      <c r="A76" s="144" t="s">
        <v>513</v>
      </c>
      <c r="B76" s="148" t="s">
        <v>514</v>
      </c>
      <c r="C76" s="149">
        <v>1</v>
      </c>
      <c r="D76" s="149"/>
      <c r="E76" s="149"/>
      <c r="F76" s="149">
        <v>1</v>
      </c>
      <c r="G76" s="149"/>
      <c r="H76" s="149"/>
      <c r="I76" s="149">
        <v>1</v>
      </c>
      <c r="J76" s="149">
        <v>1</v>
      </c>
      <c r="K76" s="149"/>
      <c r="L76" s="149"/>
      <c r="M76" s="149">
        <v>1</v>
      </c>
      <c r="N76" s="149"/>
      <c r="O76" s="150">
        <f t="shared" si="1"/>
        <v>5</v>
      </c>
    </row>
    <row r="77" spans="1:15" ht="13.5">
      <c r="A77" s="144" t="s">
        <v>515</v>
      </c>
      <c r="B77" s="148" t="s">
        <v>516</v>
      </c>
      <c r="C77" s="149">
        <v>1</v>
      </c>
      <c r="D77" s="149"/>
      <c r="E77" s="149"/>
      <c r="F77" s="149">
        <v>1</v>
      </c>
      <c r="G77" s="149"/>
      <c r="H77" s="149"/>
      <c r="I77" s="149">
        <v>1</v>
      </c>
      <c r="J77" s="149">
        <v>1</v>
      </c>
      <c r="K77" s="149"/>
      <c r="L77" s="149"/>
      <c r="M77" s="149">
        <v>1</v>
      </c>
      <c r="N77" s="149"/>
      <c r="O77" s="150">
        <f t="shared" si="1"/>
        <v>5</v>
      </c>
    </row>
    <row r="78" spans="1:15" ht="13.5">
      <c r="A78" s="144" t="s">
        <v>517</v>
      </c>
      <c r="B78" s="148" t="s">
        <v>518</v>
      </c>
      <c r="C78" s="149">
        <v>1</v>
      </c>
      <c r="D78" s="149"/>
      <c r="E78" s="149"/>
      <c r="F78" s="149">
        <v>1</v>
      </c>
      <c r="G78" s="149"/>
      <c r="H78" s="149"/>
      <c r="I78" s="149">
        <v>1</v>
      </c>
      <c r="J78" s="149">
        <v>1</v>
      </c>
      <c r="K78" s="149"/>
      <c r="L78" s="149"/>
      <c r="M78" s="149"/>
      <c r="N78" s="149"/>
      <c r="O78" s="150">
        <f t="shared" si="1"/>
        <v>4</v>
      </c>
    </row>
    <row r="79" spans="1:15" ht="13.5">
      <c r="A79" s="144" t="s">
        <v>958</v>
      </c>
      <c r="B79" s="148" t="s">
        <v>959</v>
      </c>
      <c r="C79" s="149"/>
      <c r="D79" s="149"/>
      <c r="E79" s="149"/>
      <c r="F79" s="149"/>
      <c r="G79" s="149"/>
      <c r="H79" s="149"/>
      <c r="I79" s="149"/>
      <c r="J79" s="149"/>
      <c r="K79" s="149">
        <v>5</v>
      </c>
      <c r="L79" s="149"/>
      <c r="M79" s="149"/>
      <c r="N79" s="149"/>
      <c r="O79" s="150">
        <f t="shared" si="1"/>
        <v>5</v>
      </c>
    </row>
    <row r="80" spans="1:15" ht="13.5">
      <c r="A80" s="144" t="s">
        <v>526</v>
      </c>
      <c r="B80" s="148" t="s">
        <v>527</v>
      </c>
      <c r="C80" s="149"/>
      <c r="D80" s="149">
        <v>1</v>
      </c>
      <c r="E80" s="149"/>
      <c r="F80" s="149">
        <v>1</v>
      </c>
      <c r="G80" s="149"/>
      <c r="H80" s="149"/>
      <c r="I80" s="149">
        <v>1</v>
      </c>
      <c r="J80" s="149"/>
      <c r="K80" s="149">
        <v>1</v>
      </c>
      <c r="L80" s="149"/>
      <c r="M80" s="149"/>
      <c r="N80" s="149">
        <v>1</v>
      </c>
      <c r="O80" s="150">
        <f t="shared" si="1"/>
        <v>5</v>
      </c>
    </row>
    <row r="81" spans="1:15" ht="13.5">
      <c r="A81" s="144" t="s">
        <v>960</v>
      </c>
      <c r="B81" s="148" t="s">
        <v>961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>
        <v>2</v>
      </c>
      <c r="M81" s="149"/>
      <c r="N81" s="149"/>
      <c r="O81" s="150">
        <f t="shared" si="1"/>
        <v>2</v>
      </c>
    </row>
    <row r="82" spans="1:15" ht="13.5">
      <c r="A82" s="144" t="s">
        <v>962</v>
      </c>
      <c r="B82" s="148" t="s">
        <v>963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>
        <v>3</v>
      </c>
      <c r="M82" s="149"/>
      <c r="N82" s="149"/>
      <c r="O82" s="150">
        <f t="shared" si="1"/>
        <v>3</v>
      </c>
    </row>
    <row r="83" spans="1:15" ht="13.5">
      <c r="A83" s="144" t="s">
        <v>964</v>
      </c>
      <c r="B83" s="148" t="s">
        <v>965</v>
      </c>
      <c r="C83" s="149"/>
      <c r="D83" s="149"/>
      <c r="E83" s="149"/>
      <c r="F83" s="149"/>
      <c r="G83" s="149"/>
      <c r="H83" s="149"/>
      <c r="I83" s="149"/>
      <c r="J83" s="149">
        <v>3</v>
      </c>
      <c r="K83" s="149"/>
      <c r="L83" s="149"/>
      <c r="M83" s="149">
        <v>3</v>
      </c>
      <c r="N83" s="149"/>
      <c r="O83" s="150">
        <f t="shared" si="1"/>
        <v>6</v>
      </c>
    </row>
    <row r="84" spans="1:15" ht="13.5">
      <c r="A84" s="144" t="s">
        <v>966</v>
      </c>
      <c r="B84" s="148" t="s">
        <v>967</v>
      </c>
      <c r="C84" s="149"/>
      <c r="D84" s="149"/>
      <c r="E84" s="149"/>
      <c r="F84" s="149"/>
      <c r="G84" s="149"/>
      <c r="H84" s="149"/>
      <c r="I84" s="149"/>
      <c r="J84" s="149">
        <v>3</v>
      </c>
      <c r="K84" s="149"/>
      <c r="L84" s="149"/>
      <c r="M84" s="149">
        <v>3</v>
      </c>
      <c r="N84" s="149"/>
      <c r="O84" s="150">
        <f t="shared" si="1"/>
        <v>6</v>
      </c>
    </row>
    <row r="85" spans="1:15" ht="13.5">
      <c r="A85" s="144" t="s">
        <v>968</v>
      </c>
      <c r="B85" s="148" t="s">
        <v>969</v>
      </c>
      <c r="C85" s="149">
        <v>1</v>
      </c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50">
        <f t="shared" si="1"/>
        <v>1</v>
      </c>
    </row>
    <row r="86" spans="1:15" ht="13.5">
      <c r="A86" s="144" t="s">
        <v>970</v>
      </c>
      <c r="B86" s="148" t="s">
        <v>971</v>
      </c>
      <c r="C86" s="149"/>
      <c r="D86" s="149"/>
      <c r="E86" s="149">
        <v>1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50">
        <f t="shared" si="1"/>
        <v>1</v>
      </c>
    </row>
    <row r="87" spans="1:15" ht="13.5">
      <c r="A87" s="144" t="s">
        <v>972</v>
      </c>
      <c r="B87" s="148" t="s">
        <v>973</v>
      </c>
      <c r="C87" s="149"/>
      <c r="D87" s="149"/>
      <c r="E87" s="149"/>
      <c r="F87" s="149"/>
      <c r="G87" s="149"/>
      <c r="H87" s="149">
        <v>1</v>
      </c>
      <c r="I87" s="149"/>
      <c r="J87" s="149"/>
      <c r="K87" s="149">
        <v>2</v>
      </c>
      <c r="L87" s="149"/>
      <c r="M87" s="149"/>
      <c r="N87" s="149"/>
      <c r="O87" s="150">
        <f t="shared" si="1"/>
        <v>3</v>
      </c>
    </row>
    <row r="88" spans="1:15" ht="13.5">
      <c r="A88" s="144" t="s">
        <v>974</v>
      </c>
      <c r="B88" s="148" t="s">
        <v>975</v>
      </c>
      <c r="C88" s="149"/>
      <c r="D88" s="149"/>
      <c r="E88" s="149"/>
      <c r="F88" s="149"/>
      <c r="G88" s="149"/>
      <c r="H88" s="149">
        <v>1</v>
      </c>
      <c r="I88" s="149"/>
      <c r="J88" s="149"/>
      <c r="K88" s="149">
        <v>2</v>
      </c>
      <c r="L88" s="149"/>
      <c r="M88" s="149"/>
      <c r="N88" s="149"/>
      <c r="O88" s="150">
        <f t="shared" si="1"/>
        <v>3</v>
      </c>
    </row>
    <row r="89" spans="1:15" ht="13.5">
      <c r="A89" s="144" t="s">
        <v>976</v>
      </c>
      <c r="B89" s="148" t="s">
        <v>977</v>
      </c>
      <c r="C89" s="149"/>
      <c r="D89" s="149"/>
      <c r="E89" s="149"/>
      <c r="F89" s="149"/>
      <c r="G89" s="149"/>
      <c r="H89" s="149">
        <v>1</v>
      </c>
      <c r="I89" s="149"/>
      <c r="J89" s="149"/>
      <c r="K89" s="149">
        <v>2</v>
      </c>
      <c r="L89" s="149"/>
      <c r="M89" s="149"/>
      <c r="N89" s="149"/>
      <c r="O89" s="150">
        <f t="shared" si="1"/>
        <v>3</v>
      </c>
    </row>
    <row r="90" spans="1:15" ht="13.5">
      <c r="A90" s="144" t="s">
        <v>536</v>
      </c>
      <c r="B90" s="148" t="s">
        <v>537</v>
      </c>
      <c r="C90" s="149">
        <v>1</v>
      </c>
      <c r="D90" s="149">
        <v>2</v>
      </c>
      <c r="E90" s="149">
        <v>2</v>
      </c>
      <c r="F90" s="149">
        <v>1</v>
      </c>
      <c r="G90" s="149">
        <v>2</v>
      </c>
      <c r="H90" s="149">
        <v>2</v>
      </c>
      <c r="I90" s="149"/>
      <c r="J90" s="149"/>
      <c r="K90" s="149">
        <v>4</v>
      </c>
      <c r="L90" s="149"/>
      <c r="M90" s="149"/>
      <c r="N90" s="149">
        <v>2</v>
      </c>
      <c r="O90" s="150">
        <f t="shared" si="1"/>
        <v>16</v>
      </c>
    </row>
    <row r="91" spans="1:15" ht="13.5">
      <c r="A91" s="144" t="s">
        <v>978</v>
      </c>
      <c r="B91" s="148" t="s">
        <v>979</v>
      </c>
      <c r="C91" s="149">
        <v>1</v>
      </c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50">
        <f t="shared" si="1"/>
        <v>1</v>
      </c>
    </row>
    <row r="92" spans="1:15" ht="13.5">
      <c r="A92" s="144" t="s">
        <v>980</v>
      </c>
      <c r="B92" s="148" t="s">
        <v>981</v>
      </c>
      <c r="C92" s="149">
        <v>2</v>
      </c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50">
        <f t="shared" si="1"/>
        <v>2</v>
      </c>
    </row>
    <row r="93" spans="1:15" ht="13.5">
      <c r="A93" s="144" t="s">
        <v>982</v>
      </c>
      <c r="B93" s="148" t="s">
        <v>983</v>
      </c>
      <c r="C93" s="149">
        <v>2</v>
      </c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50">
        <f t="shared" si="1"/>
        <v>2</v>
      </c>
    </row>
    <row r="94" spans="1:15" ht="13.5">
      <c r="A94" s="144" t="s">
        <v>538</v>
      </c>
      <c r="B94" s="148" t="s">
        <v>539</v>
      </c>
      <c r="C94" s="149"/>
      <c r="D94" s="149"/>
      <c r="E94" s="149"/>
      <c r="F94" s="149"/>
      <c r="G94" s="149"/>
      <c r="H94" s="149">
        <v>1</v>
      </c>
      <c r="I94" s="149"/>
      <c r="J94" s="149"/>
      <c r="K94" s="149"/>
      <c r="L94" s="149"/>
      <c r="M94" s="149"/>
      <c r="N94" s="149"/>
      <c r="O94" s="150">
        <f t="shared" si="1"/>
        <v>1</v>
      </c>
    </row>
    <row r="95" spans="1:15" ht="13.5">
      <c r="A95" s="144" t="s">
        <v>984</v>
      </c>
      <c r="B95" s="148" t="s">
        <v>985</v>
      </c>
      <c r="C95" s="149">
        <v>5</v>
      </c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50">
        <f t="shared" si="1"/>
        <v>5</v>
      </c>
    </row>
    <row r="96" spans="1:15" ht="13.5">
      <c r="A96" s="144" t="s">
        <v>540</v>
      </c>
      <c r="B96" s="148" t="s">
        <v>541</v>
      </c>
      <c r="C96" s="149"/>
      <c r="D96" s="149"/>
      <c r="E96" s="149"/>
      <c r="F96" s="149"/>
      <c r="G96" s="149">
        <v>3</v>
      </c>
      <c r="H96" s="149"/>
      <c r="I96" s="149"/>
      <c r="J96" s="149"/>
      <c r="K96" s="149"/>
      <c r="L96" s="149"/>
      <c r="M96" s="149"/>
      <c r="N96" s="149"/>
      <c r="O96" s="150">
        <f t="shared" si="1"/>
        <v>3</v>
      </c>
    </row>
    <row r="97" spans="1:15" ht="13.5">
      <c r="A97" s="144" t="s">
        <v>986</v>
      </c>
      <c r="B97" s="148" t="s">
        <v>987</v>
      </c>
      <c r="C97" s="149">
        <v>1</v>
      </c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50">
        <f t="shared" si="1"/>
        <v>1</v>
      </c>
    </row>
    <row r="98" spans="1:15" ht="13.5">
      <c r="A98" s="144" t="s">
        <v>988</v>
      </c>
      <c r="B98" s="148" t="s">
        <v>989</v>
      </c>
      <c r="C98" s="149">
        <v>1</v>
      </c>
      <c r="D98" s="149"/>
      <c r="E98" s="149">
        <v>2</v>
      </c>
      <c r="F98" s="149">
        <v>0</v>
      </c>
      <c r="G98" s="149"/>
      <c r="H98" s="149"/>
      <c r="I98" s="149"/>
      <c r="J98" s="149"/>
      <c r="K98" s="149"/>
      <c r="L98" s="149"/>
      <c r="M98" s="149"/>
      <c r="N98" s="149"/>
      <c r="O98" s="150">
        <f t="shared" si="1"/>
        <v>3</v>
      </c>
    </row>
    <row r="99" spans="1:15" ht="13.5">
      <c r="A99" s="144" t="s">
        <v>990</v>
      </c>
      <c r="B99" s="148" t="s">
        <v>991</v>
      </c>
      <c r="C99" s="149"/>
      <c r="D99" s="149"/>
      <c r="E99" s="149">
        <v>2</v>
      </c>
      <c r="F99" s="149">
        <v>0</v>
      </c>
      <c r="G99" s="149"/>
      <c r="H99" s="149"/>
      <c r="I99" s="149"/>
      <c r="J99" s="149"/>
      <c r="K99" s="149"/>
      <c r="L99" s="149"/>
      <c r="M99" s="149"/>
      <c r="N99" s="149"/>
      <c r="O99" s="150">
        <f t="shared" si="1"/>
        <v>2</v>
      </c>
    </row>
    <row r="100" spans="1:15" ht="13.5">
      <c r="A100" s="144" t="s">
        <v>992</v>
      </c>
      <c r="B100" s="148" t="s">
        <v>993</v>
      </c>
      <c r="C100" s="149">
        <v>2</v>
      </c>
      <c r="D100" s="149"/>
      <c r="E100" s="149">
        <v>1</v>
      </c>
      <c r="F100" s="149">
        <v>0</v>
      </c>
      <c r="G100" s="149"/>
      <c r="H100" s="149"/>
      <c r="I100" s="149"/>
      <c r="J100" s="149"/>
      <c r="K100" s="149"/>
      <c r="L100" s="149"/>
      <c r="M100" s="149"/>
      <c r="N100" s="149"/>
      <c r="O100" s="150">
        <f t="shared" si="1"/>
        <v>3</v>
      </c>
    </row>
    <row r="101" spans="1:15" ht="13.5">
      <c r="A101" s="144" t="s">
        <v>542</v>
      </c>
      <c r="B101" s="148" t="s">
        <v>543</v>
      </c>
      <c r="C101" s="149"/>
      <c r="D101" s="149"/>
      <c r="E101" s="149"/>
      <c r="F101" s="149">
        <v>1</v>
      </c>
      <c r="G101" s="149"/>
      <c r="H101" s="149"/>
      <c r="I101" s="149">
        <v>1</v>
      </c>
      <c r="J101" s="149"/>
      <c r="K101" s="149"/>
      <c r="L101" s="149"/>
      <c r="M101" s="149"/>
      <c r="N101" s="149"/>
      <c r="O101" s="150">
        <f t="shared" si="1"/>
        <v>2</v>
      </c>
    </row>
    <row r="102" spans="1:15" ht="13.5">
      <c r="A102" s="144" t="s">
        <v>994</v>
      </c>
      <c r="B102" s="148" t="s">
        <v>995</v>
      </c>
      <c r="C102" s="149"/>
      <c r="D102" s="149">
        <v>1</v>
      </c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50">
        <f t="shared" si="1"/>
        <v>1</v>
      </c>
    </row>
    <row r="103" spans="1:15" ht="13.5">
      <c r="A103" s="144" t="s">
        <v>996</v>
      </c>
      <c r="B103" s="148" t="s">
        <v>997</v>
      </c>
      <c r="C103" s="149"/>
      <c r="D103" s="149"/>
      <c r="E103" s="149"/>
      <c r="F103" s="149"/>
      <c r="G103" s="149"/>
      <c r="H103" s="149"/>
      <c r="I103" s="149"/>
      <c r="J103" s="149"/>
      <c r="K103" s="149">
        <v>1</v>
      </c>
      <c r="L103" s="149"/>
      <c r="M103" s="149"/>
      <c r="N103" s="149"/>
      <c r="O103" s="150">
        <f t="shared" si="1"/>
        <v>1</v>
      </c>
    </row>
    <row r="104" spans="1:15" ht="13.5">
      <c r="A104" s="144" t="s">
        <v>544</v>
      </c>
      <c r="B104" s="148" t="s">
        <v>545</v>
      </c>
      <c r="C104" s="149"/>
      <c r="D104" s="149"/>
      <c r="E104" s="149"/>
      <c r="F104" s="149"/>
      <c r="G104" s="149"/>
      <c r="H104" s="149"/>
      <c r="I104" s="149">
        <v>3</v>
      </c>
      <c r="J104" s="149"/>
      <c r="K104" s="149">
        <v>1</v>
      </c>
      <c r="L104" s="149"/>
      <c r="M104" s="149">
        <v>3</v>
      </c>
      <c r="N104" s="149"/>
      <c r="O104" s="150">
        <f t="shared" si="1"/>
        <v>7</v>
      </c>
    </row>
    <row r="105" spans="1:15" ht="13.5">
      <c r="A105" s="144" t="s">
        <v>546</v>
      </c>
      <c r="B105" s="148" t="s">
        <v>547</v>
      </c>
      <c r="C105" s="149"/>
      <c r="D105" s="149"/>
      <c r="E105" s="149"/>
      <c r="F105" s="149"/>
      <c r="G105" s="149"/>
      <c r="H105" s="149"/>
      <c r="I105" s="149">
        <v>2</v>
      </c>
      <c r="J105" s="149"/>
      <c r="K105" s="149"/>
      <c r="L105" s="149"/>
      <c r="M105" s="149">
        <v>2</v>
      </c>
      <c r="N105" s="149"/>
      <c r="O105" s="150">
        <f t="shared" si="1"/>
        <v>4</v>
      </c>
    </row>
    <row r="106" spans="1:15" ht="13.5">
      <c r="A106" s="144" t="s">
        <v>548</v>
      </c>
      <c r="B106" s="148" t="s">
        <v>549</v>
      </c>
      <c r="C106" s="149"/>
      <c r="D106" s="149"/>
      <c r="E106" s="149"/>
      <c r="F106" s="149"/>
      <c r="G106" s="149"/>
      <c r="H106" s="149"/>
      <c r="I106" s="149">
        <v>2</v>
      </c>
      <c r="J106" s="149"/>
      <c r="K106" s="149"/>
      <c r="L106" s="149"/>
      <c r="M106" s="149">
        <v>2</v>
      </c>
      <c r="N106" s="149"/>
      <c r="O106" s="150">
        <f t="shared" si="1"/>
        <v>4</v>
      </c>
    </row>
    <row r="107" spans="1:15" ht="13.5">
      <c r="A107" s="144" t="s">
        <v>550</v>
      </c>
      <c r="B107" s="148" t="s">
        <v>551</v>
      </c>
      <c r="C107" s="149"/>
      <c r="D107" s="149"/>
      <c r="E107" s="149"/>
      <c r="F107" s="149"/>
      <c r="G107" s="149"/>
      <c r="H107" s="149"/>
      <c r="I107" s="149">
        <v>2</v>
      </c>
      <c r="J107" s="149"/>
      <c r="K107" s="149"/>
      <c r="L107" s="149"/>
      <c r="M107" s="149">
        <v>2</v>
      </c>
      <c r="N107" s="149"/>
      <c r="O107" s="150">
        <f t="shared" si="1"/>
        <v>4</v>
      </c>
    </row>
    <row r="108" spans="1:15" ht="13.5">
      <c r="A108" s="144" t="s">
        <v>998</v>
      </c>
      <c r="B108" s="148" t="s">
        <v>999</v>
      </c>
      <c r="C108" s="149">
        <v>1</v>
      </c>
      <c r="D108" s="149">
        <v>1</v>
      </c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50">
        <f t="shared" si="1"/>
        <v>2</v>
      </c>
    </row>
    <row r="109" spans="1:15" ht="13.5">
      <c r="A109" s="144" t="s">
        <v>1000</v>
      </c>
      <c r="B109" s="148" t="s">
        <v>1001</v>
      </c>
      <c r="C109" s="149"/>
      <c r="D109" s="149"/>
      <c r="E109" s="149"/>
      <c r="F109" s="149"/>
      <c r="G109" s="149"/>
      <c r="H109" s="149"/>
      <c r="I109" s="149">
        <v>1</v>
      </c>
      <c r="J109" s="149"/>
      <c r="K109" s="149"/>
      <c r="L109" s="149"/>
      <c r="M109" s="149"/>
      <c r="N109" s="149"/>
      <c r="O109" s="150">
        <f t="shared" si="1"/>
        <v>1</v>
      </c>
    </row>
    <row r="110" spans="1:15" ht="13.5">
      <c r="A110" s="144" t="s">
        <v>1002</v>
      </c>
      <c r="B110" s="148" t="s">
        <v>1003</v>
      </c>
      <c r="C110" s="149"/>
      <c r="D110" s="149"/>
      <c r="E110" s="149"/>
      <c r="F110" s="149"/>
      <c r="G110" s="149"/>
      <c r="H110" s="149"/>
      <c r="I110" s="149">
        <v>1</v>
      </c>
      <c r="J110" s="149"/>
      <c r="K110" s="149"/>
      <c r="L110" s="149"/>
      <c r="M110" s="149"/>
      <c r="N110" s="149"/>
      <c r="O110" s="150">
        <f t="shared" si="1"/>
        <v>1</v>
      </c>
    </row>
    <row r="111" spans="1:15" ht="13.5">
      <c r="A111" s="144" t="s">
        <v>1004</v>
      </c>
      <c r="B111" s="148" t="s">
        <v>1005</v>
      </c>
      <c r="C111" s="149"/>
      <c r="D111" s="149"/>
      <c r="E111" s="149"/>
      <c r="F111" s="149"/>
      <c r="G111" s="149"/>
      <c r="H111" s="149"/>
      <c r="I111" s="149">
        <v>1</v>
      </c>
      <c r="J111" s="149"/>
      <c r="K111" s="149"/>
      <c r="L111" s="149"/>
      <c r="M111" s="149"/>
      <c r="N111" s="149"/>
      <c r="O111" s="150">
        <f t="shared" si="1"/>
        <v>1</v>
      </c>
    </row>
    <row r="112" spans="1:15" ht="13.5">
      <c r="A112" s="144" t="s">
        <v>1006</v>
      </c>
      <c r="B112" s="148" t="s">
        <v>1007</v>
      </c>
      <c r="C112" s="149"/>
      <c r="D112" s="149"/>
      <c r="E112" s="149"/>
      <c r="F112" s="149"/>
      <c r="G112" s="149"/>
      <c r="H112" s="149"/>
      <c r="I112" s="149">
        <v>1</v>
      </c>
      <c r="J112" s="149"/>
      <c r="K112" s="149"/>
      <c r="L112" s="149"/>
      <c r="M112" s="149"/>
      <c r="N112" s="149"/>
      <c r="O112" s="150">
        <f t="shared" si="1"/>
        <v>1</v>
      </c>
    </row>
    <row r="113" spans="1:15" ht="13.5">
      <c r="A113" s="144" t="s">
        <v>1008</v>
      </c>
      <c r="B113" s="148" t="s">
        <v>1009</v>
      </c>
      <c r="C113" s="149">
        <v>1</v>
      </c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50">
        <f t="shared" si="1"/>
        <v>1</v>
      </c>
    </row>
    <row r="114" spans="1:15" ht="13.5">
      <c r="A114" s="144" t="s">
        <v>1010</v>
      </c>
      <c r="B114" s="148" t="s">
        <v>1011</v>
      </c>
      <c r="C114" s="149"/>
      <c r="D114" s="149"/>
      <c r="E114" s="149"/>
      <c r="F114" s="149"/>
      <c r="G114" s="149"/>
      <c r="H114" s="149">
        <v>5</v>
      </c>
      <c r="I114" s="149"/>
      <c r="J114" s="149"/>
      <c r="K114" s="149"/>
      <c r="L114" s="149"/>
      <c r="M114" s="149">
        <v>3</v>
      </c>
      <c r="N114" s="149"/>
      <c r="O114" s="150">
        <f t="shared" si="1"/>
        <v>8</v>
      </c>
    </row>
    <row r="115" spans="1:15" ht="13.5">
      <c r="A115" s="144" t="s">
        <v>554</v>
      </c>
      <c r="B115" s="148" t="s">
        <v>555</v>
      </c>
      <c r="C115" s="149"/>
      <c r="D115" s="149"/>
      <c r="E115" s="149"/>
      <c r="F115" s="149"/>
      <c r="G115" s="149"/>
      <c r="H115" s="149">
        <v>2</v>
      </c>
      <c r="I115" s="149"/>
      <c r="J115" s="149"/>
      <c r="K115" s="149"/>
      <c r="L115" s="149"/>
      <c r="M115" s="149"/>
      <c r="N115" s="149"/>
      <c r="O115" s="150">
        <f t="shared" si="1"/>
        <v>2</v>
      </c>
    </row>
    <row r="116" spans="1:15" ht="13.5">
      <c r="A116" s="144" t="s">
        <v>1012</v>
      </c>
      <c r="B116" s="148" t="s">
        <v>1013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>
        <v>1</v>
      </c>
      <c r="N116" s="149"/>
      <c r="O116" s="150">
        <f t="shared" si="1"/>
        <v>1</v>
      </c>
    </row>
    <row r="117" spans="1:15" ht="13.5">
      <c r="A117" s="144" t="s">
        <v>1014</v>
      </c>
      <c r="B117" s="148" t="s">
        <v>1015</v>
      </c>
      <c r="C117" s="149"/>
      <c r="D117" s="149"/>
      <c r="E117" s="149">
        <v>1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50">
        <f t="shared" si="1"/>
        <v>1</v>
      </c>
    </row>
    <row r="118" spans="1:15" ht="13.5">
      <c r="A118" s="144" t="s">
        <v>1016</v>
      </c>
      <c r="B118" s="148" t="s">
        <v>1017</v>
      </c>
      <c r="C118" s="149">
        <v>1</v>
      </c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50">
        <f t="shared" si="1"/>
        <v>1</v>
      </c>
    </row>
    <row r="119" spans="1:15" ht="13.5">
      <c r="A119" s="144" t="s">
        <v>558</v>
      </c>
      <c r="B119" s="148" t="s">
        <v>559</v>
      </c>
      <c r="C119" s="149"/>
      <c r="D119" s="149"/>
      <c r="E119" s="149"/>
      <c r="F119" s="149">
        <v>1</v>
      </c>
      <c r="G119" s="149"/>
      <c r="H119" s="149">
        <v>1</v>
      </c>
      <c r="I119" s="149"/>
      <c r="J119" s="149"/>
      <c r="K119" s="149"/>
      <c r="L119" s="149">
        <v>3</v>
      </c>
      <c r="M119" s="149"/>
      <c r="N119" s="149"/>
      <c r="O119" s="150">
        <f t="shared" si="1"/>
        <v>5</v>
      </c>
    </row>
    <row r="120" spans="1:15" ht="13.5">
      <c r="A120" s="144" t="s">
        <v>1018</v>
      </c>
      <c r="B120" s="148" t="s">
        <v>1019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>
        <v>1</v>
      </c>
      <c r="N120" s="149"/>
      <c r="O120" s="150">
        <f t="shared" si="1"/>
        <v>1</v>
      </c>
    </row>
    <row r="121" spans="1:15" ht="13.5">
      <c r="A121" s="144" t="s">
        <v>1020</v>
      </c>
      <c r="B121" s="148" t="s">
        <v>1021</v>
      </c>
      <c r="C121" s="149">
        <v>3</v>
      </c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50">
        <f t="shared" si="1"/>
        <v>3</v>
      </c>
    </row>
    <row r="122" spans="1:15" ht="13.5">
      <c r="A122" s="144" t="s">
        <v>570</v>
      </c>
      <c r="B122" s="148" t="s">
        <v>571</v>
      </c>
      <c r="C122" s="149"/>
      <c r="D122" s="149"/>
      <c r="E122" s="149"/>
      <c r="F122" s="149"/>
      <c r="G122" s="149"/>
      <c r="H122" s="149"/>
      <c r="I122" s="149">
        <v>1</v>
      </c>
      <c r="J122" s="149"/>
      <c r="K122" s="149">
        <v>2</v>
      </c>
      <c r="L122" s="149"/>
      <c r="M122" s="149"/>
      <c r="N122" s="149"/>
      <c r="O122" s="150">
        <f t="shared" si="1"/>
        <v>3</v>
      </c>
    </row>
    <row r="123" spans="1:15" ht="13.5">
      <c r="A123" s="144" t="s">
        <v>572</v>
      </c>
      <c r="B123" s="148" t="s">
        <v>573</v>
      </c>
      <c r="C123" s="149">
        <v>1</v>
      </c>
      <c r="D123" s="149"/>
      <c r="E123" s="149"/>
      <c r="F123" s="149"/>
      <c r="G123" s="149">
        <v>3</v>
      </c>
      <c r="H123" s="149"/>
      <c r="I123" s="149"/>
      <c r="J123" s="149"/>
      <c r="K123" s="149"/>
      <c r="L123" s="149"/>
      <c r="M123" s="149"/>
      <c r="N123" s="149"/>
      <c r="O123" s="150">
        <f t="shared" si="1"/>
        <v>4</v>
      </c>
    </row>
    <row r="124" spans="1:15" ht="13.5">
      <c r="A124" s="144" t="s">
        <v>574</v>
      </c>
      <c r="B124" s="148" t="s">
        <v>575</v>
      </c>
      <c r="C124" s="149">
        <v>1</v>
      </c>
      <c r="D124" s="149"/>
      <c r="E124" s="149"/>
      <c r="F124" s="149">
        <v>1</v>
      </c>
      <c r="G124" s="149"/>
      <c r="H124" s="149">
        <v>1</v>
      </c>
      <c r="I124" s="149">
        <v>1</v>
      </c>
      <c r="J124" s="149"/>
      <c r="K124" s="149">
        <v>1</v>
      </c>
      <c r="L124" s="149"/>
      <c r="M124" s="149">
        <v>2</v>
      </c>
      <c r="N124" s="149"/>
      <c r="O124" s="150">
        <f t="shared" si="1"/>
        <v>7</v>
      </c>
    </row>
    <row r="125" spans="1:15" ht="13.5">
      <c r="A125" s="144" t="s">
        <v>576</v>
      </c>
      <c r="B125" s="148" t="s">
        <v>577</v>
      </c>
      <c r="C125" s="149"/>
      <c r="D125" s="149"/>
      <c r="E125" s="149"/>
      <c r="F125" s="149"/>
      <c r="G125" s="149"/>
      <c r="H125" s="149">
        <v>1</v>
      </c>
      <c r="I125" s="149"/>
      <c r="J125" s="149"/>
      <c r="K125" s="149"/>
      <c r="L125" s="149"/>
      <c r="M125" s="149"/>
      <c r="N125" s="149"/>
      <c r="O125" s="150">
        <f t="shared" si="1"/>
        <v>1</v>
      </c>
    </row>
    <row r="126" spans="1:15" ht="13.5">
      <c r="A126" s="144" t="s">
        <v>584</v>
      </c>
      <c r="B126" s="148" t="s">
        <v>585</v>
      </c>
      <c r="C126" s="149">
        <v>2</v>
      </c>
      <c r="D126" s="149"/>
      <c r="E126" s="149"/>
      <c r="F126" s="149"/>
      <c r="G126" s="149">
        <v>3</v>
      </c>
      <c r="H126" s="149"/>
      <c r="I126" s="149"/>
      <c r="J126" s="149"/>
      <c r="K126" s="149"/>
      <c r="L126" s="149">
        <v>3</v>
      </c>
      <c r="M126" s="149"/>
      <c r="N126" s="149"/>
      <c r="O126" s="150">
        <f t="shared" si="1"/>
        <v>8</v>
      </c>
    </row>
    <row r="127" spans="1:15" ht="13.5">
      <c r="A127" s="144" t="s">
        <v>586</v>
      </c>
      <c r="B127" s="148" t="s">
        <v>587</v>
      </c>
      <c r="C127" s="149"/>
      <c r="D127" s="149"/>
      <c r="E127" s="149"/>
      <c r="F127" s="149"/>
      <c r="G127" s="149">
        <v>1</v>
      </c>
      <c r="H127" s="149"/>
      <c r="I127" s="149"/>
      <c r="J127" s="149"/>
      <c r="K127" s="149"/>
      <c r="L127" s="149">
        <v>1</v>
      </c>
      <c r="M127" s="149"/>
      <c r="N127" s="149"/>
      <c r="O127" s="150">
        <f t="shared" si="1"/>
        <v>2</v>
      </c>
    </row>
    <row r="128" spans="1:15" ht="13.5">
      <c r="A128" s="144" t="s">
        <v>1022</v>
      </c>
      <c r="B128" s="148" t="s">
        <v>1023</v>
      </c>
      <c r="C128" s="149"/>
      <c r="D128" s="149"/>
      <c r="E128" s="149"/>
      <c r="F128" s="149">
        <v>1</v>
      </c>
      <c r="G128" s="149"/>
      <c r="H128" s="149"/>
      <c r="I128" s="149"/>
      <c r="J128" s="149"/>
      <c r="K128" s="149"/>
      <c r="L128" s="149"/>
      <c r="M128" s="149"/>
      <c r="N128" s="149"/>
      <c r="O128" s="150">
        <f t="shared" si="1"/>
        <v>1</v>
      </c>
    </row>
    <row r="129" spans="1:15" ht="13.5">
      <c r="A129" s="144" t="s">
        <v>588</v>
      </c>
      <c r="B129" s="148" t="s">
        <v>589</v>
      </c>
      <c r="C129" s="149"/>
      <c r="D129" s="149"/>
      <c r="E129" s="149"/>
      <c r="F129" s="149"/>
      <c r="G129" s="149"/>
      <c r="H129" s="149"/>
      <c r="I129" s="149">
        <v>1</v>
      </c>
      <c r="J129" s="149"/>
      <c r="K129" s="149"/>
      <c r="L129" s="149"/>
      <c r="M129" s="149"/>
      <c r="N129" s="149"/>
      <c r="O129" s="150">
        <f t="shared" si="1"/>
        <v>1</v>
      </c>
    </row>
    <row r="130" spans="1:15" ht="13.5">
      <c r="A130" s="144" t="s">
        <v>1024</v>
      </c>
      <c r="B130" s="148" t="s">
        <v>1025</v>
      </c>
      <c r="C130" s="149">
        <v>1</v>
      </c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50">
        <f t="shared" si="1"/>
        <v>1</v>
      </c>
    </row>
    <row r="131" spans="1:15" ht="13.5">
      <c r="A131" s="144" t="s">
        <v>594</v>
      </c>
      <c r="B131" s="148" t="s">
        <v>595</v>
      </c>
      <c r="C131" s="149"/>
      <c r="D131" s="149">
        <v>2</v>
      </c>
      <c r="E131" s="149"/>
      <c r="F131" s="149"/>
      <c r="G131" s="149"/>
      <c r="H131" s="149"/>
      <c r="I131" s="149"/>
      <c r="J131" s="149">
        <v>1</v>
      </c>
      <c r="K131" s="149"/>
      <c r="L131" s="149"/>
      <c r="M131" s="149"/>
      <c r="N131" s="149"/>
      <c r="O131" s="150">
        <f t="shared" si="1"/>
        <v>3</v>
      </c>
    </row>
    <row r="132" spans="1:15" ht="13.5">
      <c r="A132" s="144" t="s">
        <v>596</v>
      </c>
      <c r="B132" s="148" t="s">
        <v>597</v>
      </c>
      <c r="C132" s="149">
        <v>5</v>
      </c>
      <c r="D132" s="149">
        <v>5</v>
      </c>
      <c r="E132" s="149">
        <v>2</v>
      </c>
      <c r="F132" s="149"/>
      <c r="G132" s="149">
        <v>8</v>
      </c>
      <c r="H132" s="149"/>
      <c r="I132" s="149">
        <v>4</v>
      </c>
      <c r="J132" s="149"/>
      <c r="K132" s="149">
        <v>7</v>
      </c>
      <c r="L132" s="149"/>
      <c r="M132" s="149">
        <v>2</v>
      </c>
      <c r="N132" s="149">
        <v>5</v>
      </c>
      <c r="O132" s="150">
        <f t="shared" si="1"/>
        <v>38</v>
      </c>
    </row>
    <row r="133" spans="1:15" ht="13.5">
      <c r="A133" s="144" t="s">
        <v>598</v>
      </c>
      <c r="B133" s="148" t="s">
        <v>599</v>
      </c>
      <c r="C133" s="149">
        <v>1</v>
      </c>
      <c r="D133" s="149">
        <v>2</v>
      </c>
      <c r="E133" s="149">
        <v>2</v>
      </c>
      <c r="F133" s="149">
        <v>3</v>
      </c>
      <c r="G133" s="149"/>
      <c r="H133" s="149"/>
      <c r="I133" s="149">
        <v>1</v>
      </c>
      <c r="J133" s="149"/>
      <c r="K133" s="149">
        <v>1</v>
      </c>
      <c r="L133" s="149">
        <v>2</v>
      </c>
      <c r="M133" s="149"/>
      <c r="N133" s="149">
        <v>1</v>
      </c>
      <c r="O133" s="150">
        <f aca="true" t="shared" si="2" ref="O133:O196">SUM(C133:N133)</f>
        <v>13</v>
      </c>
    </row>
    <row r="134" spans="1:15" ht="13.5">
      <c r="A134" s="144" t="s">
        <v>600</v>
      </c>
      <c r="B134" s="148" t="s">
        <v>601</v>
      </c>
      <c r="C134" s="149">
        <v>2</v>
      </c>
      <c r="D134" s="149">
        <v>1</v>
      </c>
      <c r="E134" s="149"/>
      <c r="F134" s="149">
        <v>1</v>
      </c>
      <c r="G134" s="149"/>
      <c r="H134" s="149"/>
      <c r="I134" s="149">
        <v>1</v>
      </c>
      <c r="J134" s="149"/>
      <c r="K134" s="149">
        <v>1</v>
      </c>
      <c r="L134" s="149">
        <v>2</v>
      </c>
      <c r="M134" s="149"/>
      <c r="N134" s="149"/>
      <c r="O134" s="150">
        <f t="shared" si="2"/>
        <v>8</v>
      </c>
    </row>
    <row r="135" spans="1:15" ht="13.5">
      <c r="A135" s="144" t="s">
        <v>602</v>
      </c>
      <c r="B135" s="148" t="s">
        <v>603</v>
      </c>
      <c r="C135" s="149"/>
      <c r="D135" s="149">
        <v>1</v>
      </c>
      <c r="E135" s="149">
        <v>2</v>
      </c>
      <c r="F135" s="149"/>
      <c r="G135" s="149"/>
      <c r="H135" s="149"/>
      <c r="I135" s="149">
        <v>2</v>
      </c>
      <c r="J135" s="149"/>
      <c r="K135" s="149">
        <v>1</v>
      </c>
      <c r="L135" s="149">
        <v>1</v>
      </c>
      <c r="M135" s="149"/>
      <c r="N135" s="149"/>
      <c r="O135" s="150">
        <f t="shared" si="2"/>
        <v>7</v>
      </c>
    </row>
    <row r="136" spans="1:15" ht="13.5">
      <c r="A136" s="144" t="s">
        <v>604</v>
      </c>
      <c r="B136" s="148" t="s">
        <v>605</v>
      </c>
      <c r="C136" s="149"/>
      <c r="D136" s="149"/>
      <c r="E136" s="149">
        <v>1</v>
      </c>
      <c r="F136" s="149">
        <v>2</v>
      </c>
      <c r="G136" s="149"/>
      <c r="H136" s="149"/>
      <c r="I136" s="149">
        <v>1</v>
      </c>
      <c r="J136" s="149"/>
      <c r="K136" s="149">
        <v>1</v>
      </c>
      <c r="L136" s="149"/>
      <c r="M136" s="149"/>
      <c r="N136" s="149"/>
      <c r="O136" s="150">
        <f t="shared" si="2"/>
        <v>5</v>
      </c>
    </row>
    <row r="137" spans="1:15" ht="13.5">
      <c r="A137" s="144" t="s">
        <v>606</v>
      </c>
      <c r="B137" s="148" t="s">
        <v>607</v>
      </c>
      <c r="C137" s="149"/>
      <c r="D137" s="149"/>
      <c r="E137" s="149">
        <v>1</v>
      </c>
      <c r="F137" s="149"/>
      <c r="G137" s="149"/>
      <c r="H137" s="149"/>
      <c r="I137" s="149">
        <v>2</v>
      </c>
      <c r="J137" s="149"/>
      <c r="K137" s="149"/>
      <c r="L137" s="149"/>
      <c r="M137" s="149"/>
      <c r="N137" s="149">
        <v>1</v>
      </c>
      <c r="O137" s="150">
        <f t="shared" si="2"/>
        <v>4</v>
      </c>
    </row>
    <row r="138" spans="1:15" ht="13.5">
      <c r="A138" s="144" t="s">
        <v>608</v>
      </c>
      <c r="B138" s="148" t="s">
        <v>609</v>
      </c>
      <c r="C138" s="149"/>
      <c r="D138" s="149"/>
      <c r="E138" s="149">
        <v>2</v>
      </c>
      <c r="F138" s="149"/>
      <c r="G138" s="149"/>
      <c r="H138" s="149"/>
      <c r="I138" s="149"/>
      <c r="J138" s="149">
        <v>1</v>
      </c>
      <c r="K138" s="149"/>
      <c r="L138" s="149">
        <v>1</v>
      </c>
      <c r="M138" s="149"/>
      <c r="N138" s="149"/>
      <c r="O138" s="150">
        <f t="shared" si="2"/>
        <v>4</v>
      </c>
    </row>
    <row r="139" spans="1:15" ht="13.5">
      <c r="A139" s="144" t="s">
        <v>1026</v>
      </c>
      <c r="B139" s="148" t="s">
        <v>1027</v>
      </c>
      <c r="C139" s="149"/>
      <c r="D139" s="149">
        <v>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50">
        <f t="shared" si="2"/>
        <v>1</v>
      </c>
    </row>
    <row r="140" spans="1:15" ht="13.5">
      <c r="A140" s="144" t="s">
        <v>1028</v>
      </c>
      <c r="B140" s="148" t="s">
        <v>1029</v>
      </c>
      <c r="C140" s="149"/>
      <c r="D140" s="149">
        <v>1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50">
        <f t="shared" si="2"/>
        <v>1</v>
      </c>
    </row>
    <row r="141" spans="1:15" ht="13.5">
      <c r="A141" s="144" t="s">
        <v>1030</v>
      </c>
      <c r="B141" s="148" t="s">
        <v>1031</v>
      </c>
      <c r="C141" s="149"/>
      <c r="D141" s="149">
        <v>1</v>
      </c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50">
        <f t="shared" si="2"/>
        <v>1</v>
      </c>
    </row>
    <row r="142" spans="1:15" ht="13.5">
      <c r="A142" s="144" t="s">
        <v>1032</v>
      </c>
      <c r="B142" s="148" t="s">
        <v>1033</v>
      </c>
      <c r="C142" s="149"/>
      <c r="D142" s="149">
        <v>1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50">
        <f t="shared" si="2"/>
        <v>1</v>
      </c>
    </row>
    <row r="143" spans="1:15" ht="13.5">
      <c r="A143" s="144" t="s">
        <v>610</v>
      </c>
      <c r="B143" s="148" t="s">
        <v>611</v>
      </c>
      <c r="C143" s="149"/>
      <c r="D143" s="149"/>
      <c r="E143" s="149"/>
      <c r="F143" s="149">
        <v>1</v>
      </c>
      <c r="G143" s="149"/>
      <c r="H143" s="149"/>
      <c r="I143" s="149"/>
      <c r="J143" s="149"/>
      <c r="K143" s="149"/>
      <c r="L143" s="149"/>
      <c r="M143" s="149"/>
      <c r="N143" s="149"/>
      <c r="O143" s="150">
        <f t="shared" si="2"/>
        <v>1</v>
      </c>
    </row>
    <row r="144" spans="1:15" ht="13.5">
      <c r="A144" s="144" t="s">
        <v>612</v>
      </c>
      <c r="B144" s="148" t="s">
        <v>613</v>
      </c>
      <c r="C144" s="149"/>
      <c r="D144" s="149"/>
      <c r="E144" s="149"/>
      <c r="F144" s="149">
        <v>1</v>
      </c>
      <c r="G144" s="149"/>
      <c r="H144" s="149"/>
      <c r="I144" s="149"/>
      <c r="J144" s="149"/>
      <c r="K144" s="149"/>
      <c r="L144" s="149"/>
      <c r="M144" s="149">
        <v>1</v>
      </c>
      <c r="N144" s="149"/>
      <c r="O144" s="150">
        <f t="shared" si="2"/>
        <v>2</v>
      </c>
    </row>
    <row r="145" spans="1:15" ht="13.5">
      <c r="A145" s="144" t="s">
        <v>614</v>
      </c>
      <c r="B145" s="148" t="s">
        <v>615</v>
      </c>
      <c r="C145" s="149"/>
      <c r="D145" s="149"/>
      <c r="E145" s="149"/>
      <c r="F145" s="149"/>
      <c r="G145" s="149"/>
      <c r="H145" s="149"/>
      <c r="I145" s="149">
        <v>1</v>
      </c>
      <c r="J145" s="149"/>
      <c r="K145" s="149"/>
      <c r="L145" s="149"/>
      <c r="M145" s="149"/>
      <c r="N145" s="149"/>
      <c r="O145" s="150">
        <f t="shared" si="2"/>
        <v>1</v>
      </c>
    </row>
    <row r="146" spans="1:15" ht="13.5">
      <c r="A146" s="144" t="s">
        <v>616</v>
      </c>
      <c r="B146" s="148" t="s">
        <v>617</v>
      </c>
      <c r="C146" s="149"/>
      <c r="D146" s="149"/>
      <c r="E146" s="149"/>
      <c r="F146" s="149"/>
      <c r="G146" s="149"/>
      <c r="H146" s="149"/>
      <c r="I146" s="149"/>
      <c r="J146" s="149"/>
      <c r="K146" s="149">
        <v>1</v>
      </c>
      <c r="L146" s="149"/>
      <c r="M146" s="149"/>
      <c r="N146" s="149"/>
      <c r="O146" s="150">
        <f t="shared" si="2"/>
        <v>1</v>
      </c>
    </row>
    <row r="147" spans="1:15" ht="13.5">
      <c r="A147" s="144" t="s">
        <v>618</v>
      </c>
      <c r="B147" s="148" t="s">
        <v>619</v>
      </c>
      <c r="C147" s="149"/>
      <c r="D147" s="149"/>
      <c r="E147" s="149"/>
      <c r="F147" s="149"/>
      <c r="G147" s="149">
        <v>1</v>
      </c>
      <c r="H147" s="149"/>
      <c r="I147" s="149"/>
      <c r="J147" s="149"/>
      <c r="K147" s="149"/>
      <c r="L147" s="149"/>
      <c r="M147" s="149"/>
      <c r="N147" s="149"/>
      <c r="O147" s="150">
        <f t="shared" si="2"/>
        <v>1</v>
      </c>
    </row>
    <row r="148" spans="1:15" ht="13.5">
      <c r="A148" s="144" t="s">
        <v>620</v>
      </c>
      <c r="B148" s="148" t="s">
        <v>621</v>
      </c>
      <c r="C148" s="149"/>
      <c r="D148" s="149"/>
      <c r="E148" s="149">
        <v>1</v>
      </c>
      <c r="F148" s="149"/>
      <c r="G148" s="149"/>
      <c r="H148" s="149"/>
      <c r="I148" s="149"/>
      <c r="J148" s="149"/>
      <c r="K148" s="149"/>
      <c r="L148" s="149"/>
      <c r="M148" s="149"/>
      <c r="N148" s="149"/>
      <c r="O148" s="150">
        <f t="shared" si="2"/>
        <v>1</v>
      </c>
    </row>
    <row r="149" spans="1:15" ht="13.5">
      <c r="A149" s="144" t="s">
        <v>622</v>
      </c>
      <c r="B149" s="148" t="s">
        <v>623</v>
      </c>
      <c r="C149" s="149"/>
      <c r="D149" s="149"/>
      <c r="E149" s="149"/>
      <c r="F149" s="149"/>
      <c r="G149" s="149"/>
      <c r="H149" s="149"/>
      <c r="I149" s="149">
        <v>1</v>
      </c>
      <c r="J149" s="149"/>
      <c r="K149" s="149"/>
      <c r="L149" s="149"/>
      <c r="M149" s="149"/>
      <c r="N149" s="149"/>
      <c r="O149" s="150">
        <f t="shared" si="2"/>
        <v>1</v>
      </c>
    </row>
    <row r="150" spans="1:15" ht="13.5">
      <c r="A150" s="144" t="s">
        <v>624</v>
      </c>
      <c r="B150" s="148" t="s">
        <v>625</v>
      </c>
      <c r="C150" s="149">
        <v>2</v>
      </c>
      <c r="D150" s="149"/>
      <c r="E150" s="149">
        <v>1</v>
      </c>
      <c r="F150" s="149">
        <v>1</v>
      </c>
      <c r="G150" s="149"/>
      <c r="H150" s="149">
        <v>1</v>
      </c>
      <c r="I150" s="149"/>
      <c r="J150" s="149"/>
      <c r="K150" s="149"/>
      <c r="L150" s="149"/>
      <c r="M150" s="149"/>
      <c r="N150" s="149"/>
      <c r="O150" s="150">
        <f t="shared" si="2"/>
        <v>5</v>
      </c>
    </row>
    <row r="151" spans="1:15" ht="13.5">
      <c r="A151" s="144" t="s">
        <v>1034</v>
      </c>
      <c r="B151" s="148" t="s">
        <v>1035</v>
      </c>
      <c r="C151" s="149"/>
      <c r="D151" s="149"/>
      <c r="E151" s="149"/>
      <c r="F151" s="149"/>
      <c r="G151" s="149"/>
      <c r="H151" s="149">
        <v>1</v>
      </c>
      <c r="I151" s="149"/>
      <c r="J151" s="149"/>
      <c r="K151" s="149"/>
      <c r="L151" s="149"/>
      <c r="M151" s="149"/>
      <c r="N151" s="149"/>
      <c r="O151" s="150">
        <f t="shared" si="2"/>
        <v>1</v>
      </c>
    </row>
    <row r="152" spans="1:15" ht="13.5">
      <c r="A152" s="144" t="s">
        <v>626</v>
      </c>
      <c r="B152" s="148" t="s">
        <v>627</v>
      </c>
      <c r="C152" s="149"/>
      <c r="D152" s="149"/>
      <c r="E152" s="149"/>
      <c r="F152" s="149"/>
      <c r="G152" s="149">
        <v>2</v>
      </c>
      <c r="H152" s="149"/>
      <c r="I152" s="149"/>
      <c r="J152" s="149"/>
      <c r="K152" s="149"/>
      <c r="L152" s="149"/>
      <c r="M152" s="149"/>
      <c r="N152" s="149"/>
      <c r="O152" s="150">
        <f t="shared" si="2"/>
        <v>2</v>
      </c>
    </row>
    <row r="153" spans="1:15" ht="13.5">
      <c r="A153" s="144" t="s">
        <v>1036</v>
      </c>
      <c r="B153" s="148" t="s">
        <v>1037</v>
      </c>
      <c r="C153" s="149"/>
      <c r="D153" s="149"/>
      <c r="E153" s="149">
        <v>1</v>
      </c>
      <c r="F153" s="149"/>
      <c r="G153" s="149"/>
      <c r="H153" s="149"/>
      <c r="I153" s="149"/>
      <c r="J153" s="149"/>
      <c r="K153" s="149"/>
      <c r="L153" s="149"/>
      <c r="M153" s="149"/>
      <c r="N153" s="149"/>
      <c r="O153" s="150">
        <f t="shared" si="2"/>
        <v>1</v>
      </c>
    </row>
    <row r="154" spans="1:15" ht="13.5">
      <c r="A154" s="144" t="s">
        <v>1038</v>
      </c>
      <c r="B154" s="148" t="s">
        <v>1039</v>
      </c>
      <c r="C154" s="149"/>
      <c r="D154" s="149">
        <v>2</v>
      </c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50">
        <f t="shared" si="2"/>
        <v>2</v>
      </c>
    </row>
    <row r="155" spans="1:15" ht="13.5">
      <c r="A155" s="144" t="s">
        <v>1040</v>
      </c>
      <c r="B155" s="148" t="s">
        <v>1041</v>
      </c>
      <c r="C155" s="149"/>
      <c r="D155" s="149"/>
      <c r="E155" s="149"/>
      <c r="F155" s="149"/>
      <c r="G155" s="149"/>
      <c r="H155" s="149">
        <v>2</v>
      </c>
      <c r="I155" s="149"/>
      <c r="J155" s="149"/>
      <c r="K155" s="149"/>
      <c r="L155" s="149">
        <v>2</v>
      </c>
      <c r="M155" s="149"/>
      <c r="N155" s="149"/>
      <c r="O155" s="150">
        <f t="shared" si="2"/>
        <v>4</v>
      </c>
    </row>
    <row r="156" spans="1:15" ht="13.5">
      <c r="A156" s="144" t="s">
        <v>628</v>
      </c>
      <c r="B156" s="148" t="s">
        <v>629</v>
      </c>
      <c r="C156" s="149">
        <v>7</v>
      </c>
      <c r="D156" s="149">
        <v>3</v>
      </c>
      <c r="E156" s="149"/>
      <c r="F156" s="149"/>
      <c r="G156" s="149"/>
      <c r="H156" s="149">
        <v>3</v>
      </c>
      <c r="I156" s="149"/>
      <c r="J156" s="149"/>
      <c r="K156" s="149"/>
      <c r="L156" s="149">
        <v>3</v>
      </c>
      <c r="M156" s="149"/>
      <c r="N156" s="149"/>
      <c r="O156" s="150">
        <f t="shared" si="2"/>
        <v>16</v>
      </c>
    </row>
    <row r="157" spans="1:15" ht="13.5">
      <c r="A157" s="144" t="s">
        <v>1042</v>
      </c>
      <c r="B157" s="148" t="s">
        <v>1043</v>
      </c>
      <c r="C157" s="149">
        <v>6</v>
      </c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50">
        <f t="shared" si="2"/>
        <v>6</v>
      </c>
    </row>
    <row r="158" spans="1:15" ht="13.5">
      <c r="A158" s="144" t="s">
        <v>630</v>
      </c>
      <c r="B158" s="148" t="s">
        <v>631</v>
      </c>
      <c r="C158" s="149">
        <v>1</v>
      </c>
      <c r="D158" s="149"/>
      <c r="E158" s="149">
        <v>3</v>
      </c>
      <c r="F158" s="149"/>
      <c r="G158" s="149"/>
      <c r="H158" s="149"/>
      <c r="I158" s="149"/>
      <c r="J158" s="149"/>
      <c r="K158" s="149"/>
      <c r="L158" s="149">
        <v>1</v>
      </c>
      <c r="M158" s="149"/>
      <c r="N158" s="149"/>
      <c r="O158" s="150">
        <f t="shared" si="2"/>
        <v>5</v>
      </c>
    </row>
    <row r="159" spans="1:15" ht="13.5">
      <c r="A159" s="144" t="s">
        <v>632</v>
      </c>
      <c r="B159" s="148" t="s">
        <v>633</v>
      </c>
      <c r="C159" s="149">
        <v>2</v>
      </c>
      <c r="D159" s="149"/>
      <c r="E159" s="149">
        <v>2</v>
      </c>
      <c r="F159" s="149"/>
      <c r="G159" s="149"/>
      <c r="H159" s="149"/>
      <c r="I159" s="149"/>
      <c r="J159" s="149"/>
      <c r="K159" s="149"/>
      <c r="L159" s="149">
        <v>1</v>
      </c>
      <c r="M159" s="149"/>
      <c r="N159" s="149"/>
      <c r="O159" s="150">
        <f t="shared" si="2"/>
        <v>5</v>
      </c>
    </row>
    <row r="160" spans="1:15" ht="13.5">
      <c r="A160" s="144" t="s">
        <v>634</v>
      </c>
      <c r="B160" s="148" t="s">
        <v>635</v>
      </c>
      <c r="C160" s="149"/>
      <c r="D160" s="149"/>
      <c r="E160" s="149">
        <v>2</v>
      </c>
      <c r="F160" s="149"/>
      <c r="G160" s="149"/>
      <c r="H160" s="149"/>
      <c r="I160" s="149"/>
      <c r="J160" s="149"/>
      <c r="K160" s="149"/>
      <c r="L160" s="149"/>
      <c r="M160" s="149"/>
      <c r="N160" s="149"/>
      <c r="O160" s="150">
        <f t="shared" si="2"/>
        <v>2</v>
      </c>
    </row>
    <row r="161" spans="1:15" ht="13.5">
      <c r="A161" s="144" t="s">
        <v>1044</v>
      </c>
      <c r="B161" s="148" t="s">
        <v>1045</v>
      </c>
      <c r="C161" s="149"/>
      <c r="D161" s="149"/>
      <c r="E161" s="149">
        <v>3</v>
      </c>
      <c r="F161" s="149"/>
      <c r="G161" s="149"/>
      <c r="H161" s="149"/>
      <c r="I161" s="149"/>
      <c r="J161" s="149"/>
      <c r="K161" s="149"/>
      <c r="L161" s="149"/>
      <c r="M161" s="149"/>
      <c r="N161" s="149"/>
      <c r="O161" s="150">
        <f t="shared" si="2"/>
        <v>3</v>
      </c>
    </row>
    <row r="162" spans="1:15" ht="13.5">
      <c r="A162" s="144" t="s">
        <v>636</v>
      </c>
      <c r="B162" s="148" t="s">
        <v>637</v>
      </c>
      <c r="C162" s="149">
        <v>4</v>
      </c>
      <c r="D162" s="149"/>
      <c r="E162" s="149"/>
      <c r="F162" s="149">
        <v>3</v>
      </c>
      <c r="G162" s="149">
        <v>1</v>
      </c>
      <c r="H162" s="149">
        <v>3</v>
      </c>
      <c r="I162" s="149">
        <v>1</v>
      </c>
      <c r="J162" s="149">
        <v>5</v>
      </c>
      <c r="K162" s="149">
        <v>1</v>
      </c>
      <c r="L162" s="149">
        <v>3</v>
      </c>
      <c r="M162" s="149">
        <v>1</v>
      </c>
      <c r="N162" s="149">
        <v>1</v>
      </c>
      <c r="O162" s="150">
        <f t="shared" si="2"/>
        <v>23</v>
      </c>
    </row>
    <row r="163" spans="1:15" ht="13.5">
      <c r="A163" s="144" t="s">
        <v>638</v>
      </c>
      <c r="B163" s="148" t="s">
        <v>639</v>
      </c>
      <c r="C163" s="149"/>
      <c r="D163" s="149"/>
      <c r="E163" s="149"/>
      <c r="F163" s="149">
        <v>2</v>
      </c>
      <c r="G163" s="149">
        <v>2</v>
      </c>
      <c r="H163" s="149"/>
      <c r="I163" s="149">
        <v>1</v>
      </c>
      <c r="J163" s="149">
        <v>4</v>
      </c>
      <c r="K163" s="149"/>
      <c r="L163" s="149"/>
      <c r="M163" s="149">
        <v>1</v>
      </c>
      <c r="N163" s="149"/>
      <c r="O163" s="150">
        <f t="shared" si="2"/>
        <v>10</v>
      </c>
    </row>
    <row r="164" spans="1:15" ht="13.5">
      <c r="A164" s="144" t="s">
        <v>640</v>
      </c>
      <c r="B164" s="148" t="s">
        <v>641</v>
      </c>
      <c r="C164" s="149">
        <v>2</v>
      </c>
      <c r="D164" s="149">
        <v>1</v>
      </c>
      <c r="E164" s="149">
        <v>2</v>
      </c>
      <c r="F164" s="149"/>
      <c r="G164" s="149"/>
      <c r="H164" s="149"/>
      <c r="I164" s="149">
        <v>4</v>
      </c>
      <c r="J164" s="149">
        <v>3</v>
      </c>
      <c r="K164" s="149">
        <v>1</v>
      </c>
      <c r="L164" s="149"/>
      <c r="M164" s="149"/>
      <c r="N164" s="149">
        <v>1</v>
      </c>
      <c r="O164" s="150">
        <f t="shared" si="2"/>
        <v>14</v>
      </c>
    </row>
    <row r="165" spans="1:15" ht="13.5">
      <c r="A165" s="144" t="s">
        <v>642</v>
      </c>
      <c r="B165" s="148" t="s">
        <v>643</v>
      </c>
      <c r="C165" s="149">
        <v>2</v>
      </c>
      <c r="D165" s="149"/>
      <c r="E165" s="149">
        <v>1</v>
      </c>
      <c r="F165" s="149">
        <v>3</v>
      </c>
      <c r="G165" s="149"/>
      <c r="H165" s="149"/>
      <c r="I165" s="149">
        <v>1</v>
      </c>
      <c r="J165" s="149">
        <v>4</v>
      </c>
      <c r="K165" s="149"/>
      <c r="L165" s="149"/>
      <c r="M165" s="149"/>
      <c r="N165" s="149">
        <v>1</v>
      </c>
      <c r="O165" s="150">
        <f t="shared" si="2"/>
        <v>12</v>
      </c>
    </row>
    <row r="166" spans="1:15" ht="13.5">
      <c r="A166" s="144" t="s">
        <v>644</v>
      </c>
      <c r="B166" s="148" t="s">
        <v>645</v>
      </c>
      <c r="C166" s="149">
        <v>4</v>
      </c>
      <c r="D166" s="149">
        <v>1</v>
      </c>
      <c r="E166" s="149"/>
      <c r="F166" s="149"/>
      <c r="G166" s="149">
        <v>1</v>
      </c>
      <c r="H166" s="149"/>
      <c r="I166" s="149">
        <v>1</v>
      </c>
      <c r="J166" s="149">
        <v>4</v>
      </c>
      <c r="K166" s="149"/>
      <c r="L166" s="149"/>
      <c r="M166" s="149">
        <v>1</v>
      </c>
      <c r="N166" s="149"/>
      <c r="O166" s="150">
        <f t="shared" si="2"/>
        <v>12</v>
      </c>
    </row>
    <row r="167" spans="1:15" ht="13.5">
      <c r="A167" s="144" t="s">
        <v>1046</v>
      </c>
      <c r="B167" s="148" t="s">
        <v>1047</v>
      </c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>
        <v>1</v>
      </c>
      <c r="N167" s="149"/>
      <c r="O167" s="150">
        <f t="shared" si="2"/>
        <v>1</v>
      </c>
    </row>
    <row r="168" spans="1:15" ht="13.5">
      <c r="A168" s="144" t="s">
        <v>646</v>
      </c>
      <c r="B168" s="148" t="s">
        <v>647</v>
      </c>
      <c r="C168" s="149">
        <v>4</v>
      </c>
      <c r="D168" s="149">
        <v>1</v>
      </c>
      <c r="E168" s="149">
        <v>12</v>
      </c>
      <c r="F168" s="149"/>
      <c r="G168" s="149">
        <v>2</v>
      </c>
      <c r="H168" s="149"/>
      <c r="I168" s="149"/>
      <c r="J168" s="149"/>
      <c r="K168" s="149"/>
      <c r="L168" s="149">
        <v>1</v>
      </c>
      <c r="M168" s="149">
        <v>3</v>
      </c>
      <c r="N168" s="149">
        <v>3</v>
      </c>
      <c r="O168" s="150">
        <f t="shared" si="2"/>
        <v>26</v>
      </c>
    </row>
    <row r="169" spans="1:15" ht="13.5">
      <c r="A169" s="144" t="s">
        <v>648</v>
      </c>
      <c r="B169" s="148" t="s">
        <v>649</v>
      </c>
      <c r="C169" s="149">
        <v>2</v>
      </c>
      <c r="D169" s="149"/>
      <c r="E169" s="149">
        <v>5</v>
      </c>
      <c r="F169" s="149">
        <v>1</v>
      </c>
      <c r="G169" s="149"/>
      <c r="H169" s="149"/>
      <c r="I169" s="149"/>
      <c r="J169" s="149"/>
      <c r="K169" s="149"/>
      <c r="L169" s="149"/>
      <c r="M169" s="149"/>
      <c r="N169" s="149"/>
      <c r="O169" s="150">
        <f t="shared" si="2"/>
        <v>8</v>
      </c>
    </row>
    <row r="170" spans="1:15" ht="13.5">
      <c r="A170" s="144" t="s">
        <v>650</v>
      </c>
      <c r="B170" s="148" t="s">
        <v>651</v>
      </c>
      <c r="C170" s="149">
        <v>7</v>
      </c>
      <c r="D170" s="149">
        <v>1</v>
      </c>
      <c r="E170" s="149">
        <v>4</v>
      </c>
      <c r="F170" s="149"/>
      <c r="G170" s="149"/>
      <c r="H170" s="149"/>
      <c r="I170" s="149"/>
      <c r="J170" s="149"/>
      <c r="K170" s="149"/>
      <c r="L170" s="149"/>
      <c r="M170" s="149">
        <v>1</v>
      </c>
      <c r="N170" s="149">
        <v>2</v>
      </c>
      <c r="O170" s="150">
        <f t="shared" si="2"/>
        <v>15</v>
      </c>
    </row>
    <row r="171" spans="1:15" ht="13.5">
      <c r="A171" s="144" t="s">
        <v>652</v>
      </c>
      <c r="B171" s="148" t="s">
        <v>653</v>
      </c>
      <c r="C171" s="149">
        <v>5</v>
      </c>
      <c r="D171" s="149"/>
      <c r="E171" s="149">
        <v>3</v>
      </c>
      <c r="F171" s="149"/>
      <c r="G171" s="149"/>
      <c r="H171" s="149"/>
      <c r="I171" s="149"/>
      <c r="J171" s="149"/>
      <c r="K171" s="149"/>
      <c r="L171" s="149"/>
      <c r="M171" s="149">
        <v>1</v>
      </c>
      <c r="N171" s="149">
        <v>2</v>
      </c>
      <c r="O171" s="150">
        <f t="shared" si="2"/>
        <v>11</v>
      </c>
    </row>
    <row r="172" spans="1:15" ht="13.5">
      <c r="A172" s="144" t="s">
        <v>654</v>
      </c>
      <c r="B172" s="148" t="s">
        <v>655</v>
      </c>
      <c r="C172" s="149">
        <v>10</v>
      </c>
      <c r="D172" s="149">
        <v>1</v>
      </c>
      <c r="E172" s="149">
        <v>3</v>
      </c>
      <c r="F172" s="149"/>
      <c r="G172" s="149"/>
      <c r="H172" s="149"/>
      <c r="I172" s="149"/>
      <c r="J172" s="149"/>
      <c r="K172" s="149"/>
      <c r="L172" s="149"/>
      <c r="M172" s="149"/>
      <c r="N172" s="149"/>
      <c r="O172" s="150">
        <f t="shared" si="2"/>
        <v>14</v>
      </c>
    </row>
    <row r="173" spans="1:15" ht="13.5">
      <c r="A173" s="144" t="s">
        <v>656</v>
      </c>
      <c r="B173" s="148" t="s">
        <v>657</v>
      </c>
      <c r="C173" s="149"/>
      <c r="D173" s="149"/>
      <c r="E173" s="149">
        <v>3</v>
      </c>
      <c r="F173" s="149">
        <v>1</v>
      </c>
      <c r="G173" s="149"/>
      <c r="H173" s="149"/>
      <c r="I173" s="149">
        <v>1</v>
      </c>
      <c r="J173" s="149"/>
      <c r="K173" s="149"/>
      <c r="L173" s="149"/>
      <c r="M173" s="149">
        <v>1</v>
      </c>
      <c r="N173" s="149"/>
      <c r="O173" s="150">
        <f t="shared" si="2"/>
        <v>6</v>
      </c>
    </row>
    <row r="174" spans="1:15" ht="13.5">
      <c r="A174" s="144" t="s">
        <v>658</v>
      </c>
      <c r="B174" s="148" t="s">
        <v>659</v>
      </c>
      <c r="C174" s="149">
        <v>3</v>
      </c>
      <c r="D174" s="149"/>
      <c r="E174" s="149"/>
      <c r="F174" s="149"/>
      <c r="G174" s="149"/>
      <c r="H174" s="149"/>
      <c r="I174" s="149">
        <v>1</v>
      </c>
      <c r="J174" s="149"/>
      <c r="K174" s="149"/>
      <c r="L174" s="149"/>
      <c r="M174" s="149"/>
      <c r="N174" s="149"/>
      <c r="O174" s="150">
        <f t="shared" si="2"/>
        <v>4</v>
      </c>
    </row>
    <row r="175" spans="1:15" ht="13.5">
      <c r="A175" s="144" t="s">
        <v>664</v>
      </c>
      <c r="B175" s="148" t="s">
        <v>665</v>
      </c>
      <c r="C175" s="149"/>
      <c r="D175" s="149"/>
      <c r="E175" s="149">
        <v>1</v>
      </c>
      <c r="F175" s="149"/>
      <c r="G175" s="149"/>
      <c r="H175" s="149"/>
      <c r="I175" s="149"/>
      <c r="J175" s="149"/>
      <c r="K175" s="149"/>
      <c r="L175" s="149"/>
      <c r="M175" s="149"/>
      <c r="N175" s="149"/>
      <c r="O175" s="150">
        <f t="shared" si="2"/>
        <v>1</v>
      </c>
    </row>
    <row r="176" spans="1:15" ht="13.5">
      <c r="A176" s="144" t="s">
        <v>672</v>
      </c>
      <c r="B176" s="148" t="s">
        <v>673</v>
      </c>
      <c r="C176" s="149">
        <v>5</v>
      </c>
      <c r="D176" s="149">
        <v>5</v>
      </c>
      <c r="E176" s="149"/>
      <c r="F176" s="149">
        <v>9</v>
      </c>
      <c r="G176" s="149"/>
      <c r="H176" s="149"/>
      <c r="I176" s="149">
        <v>9</v>
      </c>
      <c r="J176" s="149"/>
      <c r="K176" s="149">
        <v>10</v>
      </c>
      <c r="L176" s="149"/>
      <c r="M176" s="149"/>
      <c r="N176" s="149">
        <v>5</v>
      </c>
      <c r="O176" s="150">
        <f t="shared" si="2"/>
        <v>43</v>
      </c>
    </row>
    <row r="177" spans="1:15" ht="13.5">
      <c r="A177" s="144" t="s">
        <v>674</v>
      </c>
      <c r="B177" s="148" t="s">
        <v>675</v>
      </c>
      <c r="C177" s="149">
        <v>2</v>
      </c>
      <c r="D177" s="149">
        <v>4</v>
      </c>
      <c r="E177" s="149"/>
      <c r="F177" s="149">
        <v>5</v>
      </c>
      <c r="G177" s="149"/>
      <c r="H177" s="149"/>
      <c r="I177" s="149"/>
      <c r="J177" s="149"/>
      <c r="K177" s="149">
        <v>3</v>
      </c>
      <c r="L177" s="149"/>
      <c r="M177" s="149"/>
      <c r="N177" s="149"/>
      <c r="O177" s="150">
        <f t="shared" si="2"/>
        <v>14</v>
      </c>
    </row>
    <row r="178" spans="1:15" ht="13.5">
      <c r="A178" s="144" t="s">
        <v>676</v>
      </c>
      <c r="B178" s="148" t="s">
        <v>677</v>
      </c>
      <c r="C178" s="149">
        <v>3</v>
      </c>
      <c r="D178" s="149">
        <v>2</v>
      </c>
      <c r="E178" s="149"/>
      <c r="F178" s="149">
        <v>5</v>
      </c>
      <c r="G178" s="149"/>
      <c r="H178" s="149"/>
      <c r="I178" s="149"/>
      <c r="J178" s="149"/>
      <c r="K178" s="149">
        <v>4</v>
      </c>
      <c r="L178" s="149"/>
      <c r="M178" s="149"/>
      <c r="N178" s="149"/>
      <c r="O178" s="150">
        <f t="shared" si="2"/>
        <v>14</v>
      </c>
    </row>
    <row r="179" spans="1:15" ht="13.5">
      <c r="A179" s="144" t="s">
        <v>1048</v>
      </c>
      <c r="B179" s="148" t="s">
        <v>1049</v>
      </c>
      <c r="C179" s="149"/>
      <c r="D179" s="149">
        <v>2</v>
      </c>
      <c r="E179" s="149"/>
      <c r="F179" s="149">
        <v>5</v>
      </c>
      <c r="G179" s="149"/>
      <c r="H179" s="149"/>
      <c r="I179" s="149"/>
      <c r="J179" s="149"/>
      <c r="K179" s="149">
        <v>2</v>
      </c>
      <c r="L179" s="149"/>
      <c r="M179" s="149"/>
      <c r="N179" s="149"/>
      <c r="O179" s="150">
        <f t="shared" si="2"/>
        <v>9</v>
      </c>
    </row>
    <row r="180" spans="1:15" ht="13.5">
      <c r="A180" s="144" t="s">
        <v>678</v>
      </c>
      <c r="B180" s="148" t="s">
        <v>679</v>
      </c>
      <c r="C180" s="149"/>
      <c r="D180" s="149"/>
      <c r="E180" s="149">
        <v>2</v>
      </c>
      <c r="F180" s="149"/>
      <c r="G180" s="149"/>
      <c r="H180" s="149"/>
      <c r="I180" s="149">
        <v>6</v>
      </c>
      <c r="J180" s="149">
        <v>5</v>
      </c>
      <c r="K180" s="149"/>
      <c r="L180" s="149">
        <v>2</v>
      </c>
      <c r="M180" s="149">
        <v>5</v>
      </c>
      <c r="N180" s="149">
        <v>10</v>
      </c>
      <c r="O180" s="150">
        <f t="shared" si="2"/>
        <v>30</v>
      </c>
    </row>
    <row r="181" spans="1:15" ht="13.5">
      <c r="A181" s="144" t="s">
        <v>680</v>
      </c>
      <c r="B181" s="148" t="s">
        <v>681</v>
      </c>
      <c r="C181" s="149"/>
      <c r="D181" s="149">
        <v>6</v>
      </c>
      <c r="E181" s="149">
        <v>1</v>
      </c>
      <c r="F181" s="149"/>
      <c r="G181" s="149">
        <v>2</v>
      </c>
      <c r="H181" s="149"/>
      <c r="I181" s="149">
        <v>2</v>
      </c>
      <c r="J181" s="149"/>
      <c r="K181" s="149"/>
      <c r="L181" s="149"/>
      <c r="M181" s="149"/>
      <c r="N181" s="149"/>
      <c r="O181" s="150">
        <f t="shared" si="2"/>
        <v>11</v>
      </c>
    </row>
    <row r="182" spans="1:15" ht="13.5">
      <c r="A182" s="144" t="s">
        <v>682</v>
      </c>
      <c r="B182" s="148" t="s">
        <v>683</v>
      </c>
      <c r="C182" s="149"/>
      <c r="D182" s="149">
        <v>2</v>
      </c>
      <c r="E182" s="149">
        <v>1</v>
      </c>
      <c r="F182" s="149"/>
      <c r="G182" s="149"/>
      <c r="H182" s="149">
        <v>5</v>
      </c>
      <c r="I182" s="149">
        <v>2</v>
      </c>
      <c r="J182" s="149"/>
      <c r="K182" s="149">
        <v>2</v>
      </c>
      <c r="L182" s="149"/>
      <c r="M182" s="149"/>
      <c r="N182" s="149">
        <v>3</v>
      </c>
      <c r="O182" s="150">
        <f t="shared" si="2"/>
        <v>15</v>
      </c>
    </row>
    <row r="183" spans="1:15" ht="13.5">
      <c r="A183" s="144" t="s">
        <v>684</v>
      </c>
      <c r="B183" s="148" t="s">
        <v>685</v>
      </c>
      <c r="C183" s="149"/>
      <c r="D183" s="149">
        <v>1</v>
      </c>
      <c r="E183" s="149"/>
      <c r="F183" s="149"/>
      <c r="G183" s="149">
        <v>5</v>
      </c>
      <c r="H183" s="149"/>
      <c r="I183" s="149">
        <v>3</v>
      </c>
      <c r="J183" s="149"/>
      <c r="K183" s="149"/>
      <c r="L183" s="149"/>
      <c r="M183" s="149">
        <v>2</v>
      </c>
      <c r="N183" s="149"/>
      <c r="O183" s="150">
        <f t="shared" si="2"/>
        <v>11</v>
      </c>
    </row>
    <row r="184" spans="1:15" ht="13.5">
      <c r="A184" s="144" t="s">
        <v>686</v>
      </c>
      <c r="B184" s="148" t="s">
        <v>687</v>
      </c>
      <c r="C184" s="149"/>
      <c r="D184" s="149"/>
      <c r="E184" s="149"/>
      <c r="F184" s="149"/>
      <c r="G184" s="149">
        <v>3</v>
      </c>
      <c r="H184" s="149"/>
      <c r="I184" s="149">
        <v>2</v>
      </c>
      <c r="J184" s="149">
        <v>2</v>
      </c>
      <c r="K184" s="149"/>
      <c r="L184" s="149"/>
      <c r="M184" s="149"/>
      <c r="N184" s="149"/>
      <c r="O184" s="150">
        <f t="shared" si="2"/>
        <v>7</v>
      </c>
    </row>
    <row r="185" spans="1:15" ht="13.5">
      <c r="A185" s="144" t="s">
        <v>688</v>
      </c>
      <c r="B185" s="148" t="s">
        <v>689</v>
      </c>
      <c r="C185" s="149"/>
      <c r="D185" s="149"/>
      <c r="E185" s="149"/>
      <c r="F185" s="149"/>
      <c r="G185" s="149">
        <v>2</v>
      </c>
      <c r="H185" s="149"/>
      <c r="I185" s="149"/>
      <c r="J185" s="149">
        <v>5</v>
      </c>
      <c r="K185" s="149">
        <v>3</v>
      </c>
      <c r="L185" s="149"/>
      <c r="M185" s="149"/>
      <c r="N185" s="149">
        <v>3</v>
      </c>
      <c r="O185" s="150">
        <f t="shared" si="2"/>
        <v>13</v>
      </c>
    </row>
    <row r="186" spans="1:15" ht="13.5">
      <c r="A186" s="144" t="s">
        <v>690</v>
      </c>
      <c r="B186" s="148" t="s">
        <v>691</v>
      </c>
      <c r="C186" s="149">
        <v>7</v>
      </c>
      <c r="D186" s="149">
        <v>8</v>
      </c>
      <c r="E186" s="149">
        <v>3</v>
      </c>
      <c r="F186" s="149">
        <v>1</v>
      </c>
      <c r="G186" s="149">
        <v>3</v>
      </c>
      <c r="H186" s="149"/>
      <c r="I186" s="149">
        <v>17</v>
      </c>
      <c r="J186" s="149"/>
      <c r="K186" s="149"/>
      <c r="L186" s="149">
        <v>5</v>
      </c>
      <c r="M186" s="149"/>
      <c r="N186" s="149">
        <v>1</v>
      </c>
      <c r="O186" s="150">
        <f t="shared" si="2"/>
        <v>45</v>
      </c>
    </row>
    <row r="187" spans="1:15" ht="13.5">
      <c r="A187" s="144" t="s">
        <v>692</v>
      </c>
      <c r="B187" s="148" t="s">
        <v>693</v>
      </c>
      <c r="C187" s="149">
        <v>2</v>
      </c>
      <c r="D187" s="149">
        <v>6</v>
      </c>
      <c r="E187" s="149">
        <v>2</v>
      </c>
      <c r="F187" s="149">
        <v>1</v>
      </c>
      <c r="G187" s="149">
        <v>1</v>
      </c>
      <c r="H187" s="149"/>
      <c r="I187" s="149">
        <v>1</v>
      </c>
      <c r="J187" s="149">
        <v>1</v>
      </c>
      <c r="K187" s="149"/>
      <c r="L187" s="149"/>
      <c r="M187" s="149">
        <v>1</v>
      </c>
      <c r="N187" s="149">
        <v>1</v>
      </c>
      <c r="O187" s="150">
        <f t="shared" si="2"/>
        <v>16</v>
      </c>
    </row>
    <row r="188" spans="1:15" ht="13.5">
      <c r="A188" s="144" t="s">
        <v>694</v>
      </c>
      <c r="B188" s="148" t="s">
        <v>695</v>
      </c>
      <c r="C188" s="149">
        <v>1</v>
      </c>
      <c r="D188" s="149">
        <v>3</v>
      </c>
      <c r="E188" s="149">
        <v>1</v>
      </c>
      <c r="F188" s="149">
        <v>2</v>
      </c>
      <c r="G188" s="149">
        <v>6</v>
      </c>
      <c r="H188" s="149"/>
      <c r="I188" s="149">
        <v>2</v>
      </c>
      <c r="J188" s="149">
        <v>2</v>
      </c>
      <c r="K188" s="149"/>
      <c r="L188" s="149">
        <v>1</v>
      </c>
      <c r="M188" s="149"/>
      <c r="N188" s="149">
        <v>1</v>
      </c>
      <c r="O188" s="150">
        <f t="shared" si="2"/>
        <v>19</v>
      </c>
    </row>
    <row r="189" spans="1:15" ht="13.5">
      <c r="A189" s="144" t="s">
        <v>696</v>
      </c>
      <c r="B189" s="148" t="s">
        <v>697</v>
      </c>
      <c r="C189" s="149"/>
      <c r="D189" s="149">
        <v>6</v>
      </c>
      <c r="E189" s="149">
        <v>5</v>
      </c>
      <c r="F189" s="149"/>
      <c r="G189" s="149"/>
      <c r="H189" s="149">
        <v>3</v>
      </c>
      <c r="I189" s="149"/>
      <c r="J189" s="149">
        <v>1</v>
      </c>
      <c r="K189" s="149"/>
      <c r="L189" s="149"/>
      <c r="M189" s="149">
        <v>1</v>
      </c>
      <c r="N189" s="149"/>
      <c r="O189" s="150">
        <f t="shared" si="2"/>
        <v>16</v>
      </c>
    </row>
    <row r="190" spans="1:15" ht="13.5">
      <c r="A190" s="144" t="s">
        <v>698</v>
      </c>
      <c r="B190" s="148" t="s">
        <v>699</v>
      </c>
      <c r="C190" s="149"/>
      <c r="D190" s="149">
        <v>2</v>
      </c>
      <c r="E190" s="149">
        <v>1</v>
      </c>
      <c r="F190" s="149">
        <v>1</v>
      </c>
      <c r="G190" s="149"/>
      <c r="H190" s="149">
        <v>5</v>
      </c>
      <c r="I190" s="149">
        <v>1</v>
      </c>
      <c r="J190" s="149">
        <v>1</v>
      </c>
      <c r="K190" s="149"/>
      <c r="L190" s="149"/>
      <c r="M190" s="149"/>
      <c r="N190" s="149">
        <v>4</v>
      </c>
      <c r="O190" s="150">
        <f t="shared" si="2"/>
        <v>15</v>
      </c>
    </row>
    <row r="191" spans="1:15" ht="13.5">
      <c r="A191" s="144" t="s">
        <v>700</v>
      </c>
      <c r="B191" s="148" t="s">
        <v>701</v>
      </c>
      <c r="C191" s="149"/>
      <c r="D191" s="149"/>
      <c r="E191" s="149">
        <v>1</v>
      </c>
      <c r="F191" s="149">
        <v>1</v>
      </c>
      <c r="G191" s="149">
        <v>3</v>
      </c>
      <c r="H191" s="149"/>
      <c r="I191" s="149">
        <v>1</v>
      </c>
      <c r="J191" s="149"/>
      <c r="K191" s="149"/>
      <c r="L191" s="149"/>
      <c r="M191" s="149"/>
      <c r="N191" s="149">
        <v>4</v>
      </c>
      <c r="O191" s="150">
        <f t="shared" si="2"/>
        <v>10</v>
      </c>
    </row>
    <row r="192" spans="1:15" ht="13.5">
      <c r="A192" s="144" t="s">
        <v>1050</v>
      </c>
      <c r="B192" s="148" t="s">
        <v>1051</v>
      </c>
      <c r="C192" s="149"/>
      <c r="D192" s="149"/>
      <c r="E192" s="149"/>
      <c r="F192" s="149">
        <v>4</v>
      </c>
      <c r="G192" s="149"/>
      <c r="H192" s="149"/>
      <c r="I192" s="149"/>
      <c r="J192" s="149"/>
      <c r="K192" s="149"/>
      <c r="L192" s="149"/>
      <c r="M192" s="149">
        <v>2</v>
      </c>
      <c r="N192" s="149"/>
      <c r="O192" s="150">
        <f t="shared" si="2"/>
        <v>6</v>
      </c>
    </row>
    <row r="193" spans="1:15" ht="13.5">
      <c r="A193" s="144" t="s">
        <v>702</v>
      </c>
      <c r="B193" s="148" t="s">
        <v>703</v>
      </c>
      <c r="C193" s="149"/>
      <c r="D193" s="149">
        <v>1</v>
      </c>
      <c r="E193" s="149">
        <v>1</v>
      </c>
      <c r="F193" s="149">
        <v>2</v>
      </c>
      <c r="G193" s="149">
        <v>4</v>
      </c>
      <c r="H193" s="149">
        <v>5</v>
      </c>
      <c r="I193" s="149">
        <v>1</v>
      </c>
      <c r="J193" s="149"/>
      <c r="K193" s="149">
        <v>6</v>
      </c>
      <c r="L193" s="149">
        <v>1</v>
      </c>
      <c r="M193" s="149">
        <v>2</v>
      </c>
      <c r="N193" s="149">
        <v>1</v>
      </c>
      <c r="O193" s="150">
        <f t="shared" si="2"/>
        <v>24</v>
      </c>
    </row>
    <row r="194" spans="1:15" ht="13.5">
      <c r="A194" s="144" t="s">
        <v>704</v>
      </c>
      <c r="B194" s="148" t="s">
        <v>705</v>
      </c>
      <c r="C194" s="149">
        <v>9</v>
      </c>
      <c r="D194" s="149">
        <v>2</v>
      </c>
      <c r="E194" s="149"/>
      <c r="F194" s="149">
        <v>6</v>
      </c>
      <c r="G194" s="149">
        <v>7</v>
      </c>
      <c r="H194" s="149">
        <v>3</v>
      </c>
      <c r="I194" s="149">
        <v>2</v>
      </c>
      <c r="J194" s="149">
        <v>4</v>
      </c>
      <c r="K194" s="149">
        <v>3</v>
      </c>
      <c r="L194" s="149">
        <v>3</v>
      </c>
      <c r="M194" s="149"/>
      <c r="N194" s="149">
        <v>2</v>
      </c>
      <c r="O194" s="150">
        <f t="shared" si="2"/>
        <v>41</v>
      </c>
    </row>
    <row r="195" spans="1:15" ht="13.5">
      <c r="A195" s="144" t="s">
        <v>706</v>
      </c>
      <c r="B195" s="148" t="s">
        <v>707</v>
      </c>
      <c r="C195" s="149">
        <v>1</v>
      </c>
      <c r="D195" s="149"/>
      <c r="E195" s="149"/>
      <c r="F195" s="149"/>
      <c r="G195" s="149"/>
      <c r="H195" s="149"/>
      <c r="I195" s="149"/>
      <c r="J195" s="149"/>
      <c r="K195" s="149">
        <v>1</v>
      </c>
      <c r="L195" s="149"/>
      <c r="M195" s="149"/>
      <c r="N195" s="149"/>
      <c r="O195" s="150">
        <f t="shared" si="2"/>
        <v>2</v>
      </c>
    </row>
    <row r="196" spans="1:15" ht="13.5">
      <c r="A196" s="144" t="s">
        <v>708</v>
      </c>
      <c r="B196" s="148" t="s">
        <v>709</v>
      </c>
      <c r="C196" s="149">
        <v>1</v>
      </c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50">
        <f t="shared" si="2"/>
        <v>1</v>
      </c>
    </row>
    <row r="197" spans="1:15" ht="13.5">
      <c r="A197" s="144" t="s">
        <v>710</v>
      </c>
      <c r="B197" s="148" t="s">
        <v>711</v>
      </c>
      <c r="C197" s="149">
        <v>1</v>
      </c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50">
        <f aca="true" t="shared" si="3" ref="O197:O260">SUM(C197:N197)</f>
        <v>1</v>
      </c>
    </row>
    <row r="198" spans="1:15" ht="13.5">
      <c r="A198" s="144" t="s">
        <v>712</v>
      </c>
      <c r="B198" s="148" t="s">
        <v>713</v>
      </c>
      <c r="C198" s="149">
        <v>1</v>
      </c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50">
        <f t="shared" si="3"/>
        <v>1</v>
      </c>
    </row>
    <row r="199" spans="1:15" ht="13.5">
      <c r="A199" s="144" t="s">
        <v>714</v>
      </c>
      <c r="B199" s="148" t="s">
        <v>715</v>
      </c>
      <c r="C199" s="149">
        <v>2</v>
      </c>
      <c r="D199" s="149"/>
      <c r="E199" s="149">
        <v>3</v>
      </c>
      <c r="F199" s="149">
        <v>2</v>
      </c>
      <c r="G199" s="149"/>
      <c r="H199" s="149"/>
      <c r="I199" s="149">
        <v>5</v>
      </c>
      <c r="J199" s="149">
        <v>2</v>
      </c>
      <c r="K199" s="149">
        <v>4</v>
      </c>
      <c r="L199" s="149">
        <v>1</v>
      </c>
      <c r="M199" s="149">
        <v>4</v>
      </c>
      <c r="N199" s="149">
        <v>4</v>
      </c>
      <c r="O199" s="150">
        <f t="shared" si="3"/>
        <v>27</v>
      </c>
    </row>
    <row r="200" spans="1:15" ht="13.5">
      <c r="A200" s="144" t="s">
        <v>716</v>
      </c>
      <c r="B200" s="148" t="s">
        <v>717</v>
      </c>
      <c r="C200" s="149"/>
      <c r="D200" s="149"/>
      <c r="E200" s="149">
        <v>2</v>
      </c>
      <c r="F200" s="149"/>
      <c r="G200" s="149">
        <v>2</v>
      </c>
      <c r="H200" s="149"/>
      <c r="I200" s="149">
        <v>3</v>
      </c>
      <c r="J200" s="149"/>
      <c r="K200" s="149">
        <v>7</v>
      </c>
      <c r="L200" s="149">
        <v>1</v>
      </c>
      <c r="M200" s="149">
        <v>2</v>
      </c>
      <c r="N200" s="149">
        <v>1</v>
      </c>
      <c r="O200" s="150">
        <f t="shared" si="3"/>
        <v>18</v>
      </c>
    </row>
    <row r="201" spans="1:15" ht="13.5">
      <c r="A201" s="144" t="s">
        <v>718</v>
      </c>
      <c r="B201" s="148" t="s">
        <v>719</v>
      </c>
      <c r="C201" s="149"/>
      <c r="D201" s="149"/>
      <c r="E201" s="149">
        <v>3</v>
      </c>
      <c r="F201" s="149"/>
      <c r="G201" s="149"/>
      <c r="H201" s="149"/>
      <c r="I201" s="149"/>
      <c r="J201" s="149"/>
      <c r="K201" s="149">
        <v>3</v>
      </c>
      <c r="L201" s="149"/>
      <c r="M201" s="149"/>
      <c r="N201" s="149"/>
      <c r="O201" s="150">
        <f t="shared" si="3"/>
        <v>6</v>
      </c>
    </row>
    <row r="202" spans="1:15" ht="13.5">
      <c r="A202" s="144" t="s">
        <v>720</v>
      </c>
      <c r="B202" s="148" t="s">
        <v>721</v>
      </c>
      <c r="C202" s="149"/>
      <c r="D202" s="149"/>
      <c r="E202" s="149">
        <v>3</v>
      </c>
      <c r="F202" s="149"/>
      <c r="G202" s="149"/>
      <c r="H202" s="149"/>
      <c r="I202" s="149"/>
      <c r="J202" s="149"/>
      <c r="K202" s="149">
        <v>2</v>
      </c>
      <c r="L202" s="149"/>
      <c r="M202" s="149"/>
      <c r="N202" s="149"/>
      <c r="O202" s="150">
        <f t="shared" si="3"/>
        <v>5</v>
      </c>
    </row>
    <row r="203" spans="1:15" ht="13.5">
      <c r="A203" s="144" t="s">
        <v>722</v>
      </c>
      <c r="B203" s="148" t="s">
        <v>723</v>
      </c>
      <c r="C203" s="149"/>
      <c r="D203" s="149"/>
      <c r="E203" s="149">
        <v>3</v>
      </c>
      <c r="F203" s="149"/>
      <c r="G203" s="149"/>
      <c r="H203" s="149"/>
      <c r="I203" s="149"/>
      <c r="J203" s="149"/>
      <c r="K203" s="149">
        <v>1</v>
      </c>
      <c r="L203" s="149"/>
      <c r="M203" s="149"/>
      <c r="N203" s="149"/>
      <c r="O203" s="150">
        <f t="shared" si="3"/>
        <v>4</v>
      </c>
    </row>
    <row r="204" spans="1:15" ht="13.5">
      <c r="A204" s="144" t="s">
        <v>724</v>
      </c>
      <c r="B204" s="148" t="s">
        <v>725</v>
      </c>
      <c r="C204" s="149"/>
      <c r="D204" s="149"/>
      <c r="E204" s="149">
        <v>3</v>
      </c>
      <c r="F204" s="149"/>
      <c r="G204" s="149"/>
      <c r="H204" s="149"/>
      <c r="I204" s="149"/>
      <c r="J204" s="149"/>
      <c r="K204" s="149"/>
      <c r="L204" s="149"/>
      <c r="M204" s="149"/>
      <c r="N204" s="149"/>
      <c r="O204" s="150">
        <f t="shared" si="3"/>
        <v>3</v>
      </c>
    </row>
    <row r="205" spans="1:15" ht="13.5">
      <c r="A205" s="144" t="s">
        <v>1052</v>
      </c>
      <c r="B205" s="148" t="s">
        <v>1053</v>
      </c>
      <c r="C205" s="149"/>
      <c r="D205" s="149"/>
      <c r="E205" s="149"/>
      <c r="F205" s="149"/>
      <c r="G205" s="149">
        <v>2</v>
      </c>
      <c r="H205" s="149"/>
      <c r="I205" s="149">
        <v>1</v>
      </c>
      <c r="J205" s="149"/>
      <c r="K205" s="149"/>
      <c r="L205" s="149"/>
      <c r="M205" s="149"/>
      <c r="N205" s="149"/>
      <c r="O205" s="150">
        <f t="shared" si="3"/>
        <v>3</v>
      </c>
    </row>
    <row r="206" spans="1:15" ht="13.5">
      <c r="A206" s="144" t="s">
        <v>728</v>
      </c>
      <c r="B206" s="148" t="s">
        <v>729</v>
      </c>
      <c r="C206" s="149"/>
      <c r="D206" s="149"/>
      <c r="E206" s="149">
        <v>3</v>
      </c>
      <c r="F206" s="149"/>
      <c r="G206" s="149">
        <v>2</v>
      </c>
      <c r="H206" s="149">
        <v>1</v>
      </c>
      <c r="I206" s="149">
        <v>3</v>
      </c>
      <c r="J206" s="149"/>
      <c r="K206" s="149">
        <v>3</v>
      </c>
      <c r="L206" s="149"/>
      <c r="M206" s="149">
        <v>3</v>
      </c>
      <c r="N206" s="149"/>
      <c r="O206" s="150">
        <f t="shared" si="3"/>
        <v>15</v>
      </c>
    </row>
    <row r="207" spans="1:15" ht="13.5">
      <c r="A207" s="144" t="s">
        <v>730</v>
      </c>
      <c r="B207" s="148" t="s">
        <v>731</v>
      </c>
      <c r="C207" s="149"/>
      <c r="D207" s="149"/>
      <c r="E207" s="149">
        <v>1</v>
      </c>
      <c r="F207" s="149"/>
      <c r="G207" s="149"/>
      <c r="H207" s="149"/>
      <c r="I207" s="149">
        <v>1</v>
      </c>
      <c r="J207" s="149"/>
      <c r="K207" s="149">
        <v>1</v>
      </c>
      <c r="L207" s="149"/>
      <c r="M207" s="149"/>
      <c r="N207" s="149"/>
      <c r="O207" s="150">
        <f t="shared" si="3"/>
        <v>3</v>
      </c>
    </row>
    <row r="208" spans="1:15" ht="13.5">
      <c r="A208" s="144" t="s">
        <v>732</v>
      </c>
      <c r="B208" s="148" t="s">
        <v>733</v>
      </c>
      <c r="C208" s="149"/>
      <c r="D208" s="149">
        <v>4</v>
      </c>
      <c r="E208" s="149">
        <v>1</v>
      </c>
      <c r="F208" s="149">
        <v>6</v>
      </c>
      <c r="G208" s="149">
        <v>2</v>
      </c>
      <c r="H208" s="149">
        <v>3</v>
      </c>
      <c r="I208" s="149">
        <v>2</v>
      </c>
      <c r="J208" s="149"/>
      <c r="K208" s="149">
        <v>0</v>
      </c>
      <c r="L208" s="149"/>
      <c r="M208" s="149"/>
      <c r="N208" s="149"/>
      <c r="O208" s="150">
        <f t="shared" si="3"/>
        <v>18</v>
      </c>
    </row>
    <row r="209" spans="1:15" ht="13.5">
      <c r="A209" s="144" t="s">
        <v>734</v>
      </c>
      <c r="B209" s="148" t="s">
        <v>735</v>
      </c>
      <c r="C209" s="149"/>
      <c r="D209" s="149">
        <v>1</v>
      </c>
      <c r="E209" s="149">
        <v>4</v>
      </c>
      <c r="F209" s="149"/>
      <c r="G209" s="149"/>
      <c r="H209" s="149"/>
      <c r="I209" s="149"/>
      <c r="J209" s="149">
        <v>1</v>
      </c>
      <c r="K209" s="149"/>
      <c r="L209" s="149"/>
      <c r="M209" s="149"/>
      <c r="N209" s="149"/>
      <c r="O209" s="150">
        <f t="shared" si="3"/>
        <v>6</v>
      </c>
    </row>
    <row r="210" spans="1:15" ht="13.5">
      <c r="A210" s="144" t="s">
        <v>736</v>
      </c>
      <c r="B210" s="148" t="s">
        <v>737</v>
      </c>
      <c r="C210" s="149"/>
      <c r="D210" s="149">
        <v>1</v>
      </c>
      <c r="E210" s="149"/>
      <c r="F210" s="149"/>
      <c r="G210" s="149"/>
      <c r="H210" s="149">
        <v>5</v>
      </c>
      <c r="I210" s="149"/>
      <c r="J210" s="149"/>
      <c r="K210" s="149"/>
      <c r="L210" s="149"/>
      <c r="M210" s="149"/>
      <c r="N210" s="149"/>
      <c r="O210" s="150">
        <f t="shared" si="3"/>
        <v>6</v>
      </c>
    </row>
    <row r="211" spans="1:15" ht="13.5">
      <c r="A211" s="144" t="s">
        <v>738</v>
      </c>
      <c r="B211" s="148" t="s">
        <v>739</v>
      </c>
      <c r="C211" s="149"/>
      <c r="D211" s="149"/>
      <c r="E211" s="149"/>
      <c r="F211" s="149"/>
      <c r="G211" s="149"/>
      <c r="H211" s="149">
        <v>2</v>
      </c>
      <c r="I211" s="149"/>
      <c r="J211" s="149"/>
      <c r="K211" s="149"/>
      <c r="L211" s="149"/>
      <c r="M211" s="149"/>
      <c r="N211" s="149"/>
      <c r="O211" s="150">
        <f t="shared" si="3"/>
        <v>2</v>
      </c>
    </row>
    <row r="212" spans="1:15" ht="13.5">
      <c r="A212" s="144" t="s">
        <v>746</v>
      </c>
      <c r="B212" s="148" t="s">
        <v>747</v>
      </c>
      <c r="C212" s="149"/>
      <c r="D212" s="149"/>
      <c r="E212" s="149"/>
      <c r="F212" s="149"/>
      <c r="G212" s="149">
        <v>2</v>
      </c>
      <c r="H212" s="149"/>
      <c r="I212" s="149">
        <v>1</v>
      </c>
      <c r="J212" s="149"/>
      <c r="K212" s="149"/>
      <c r="L212" s="149"/>
      <c r="M212" s="149"/>
      <c r="N212" s="149"/>
      <c r="O212" s="150">
        <f t="shared" si="3"/>
        <v>3</v>
      </c>
    </row>
    <row r="213" spans="1:15" ht="13.5">
      <c r="A213" s="144" t="s">
        <v>748</v>
      </c>
      <c r="B213" s="148" t="s">
        <v>749</v>
      </c>
      <c r="C213" s="149"/>
      <c r="D213" s="149"/>
      <c r="E213" s="149"/>
      <c r="F213" s="149"/>
      <c r="G213" s="149">
        <v>1</v>
      </c>
      <c r="H213" s="149"/>
      <c r="I213" s="149"/>
      <c r="J213" s="149"/>
      <c r="K213" s="149"/>
      <c r="L213" s="149"/>
      <c r="M213" s="149"/>
      <c r="N213" s="149"/>
      <c r="O213" s="150">
        <f t="shared" si="3"/>
        <v>1</v>
      </c>
    </row>
    <row r="214" spans="1:15" ht="13.5">
      <c r="A214" s="144" t="s">
        <v>750</v>
      </c>
      <c r="B214" s="148" t="s">
        <v>751</v>
      </c>
      <c r="C214" s="149"/>
      <c r="D214" s="149"/>
      <c r="E214" s="149"/>
      <c r="F214" s="149"/>
      <c r="G214" s="149"/>
      <c r="H214" s="149"/>
      <c r="I214" s="149">
        <v>1</v>
      </c>
      <c r="J214" s="149"/>
      <c r="K214" s="149"/>
      <c r="L214" s="149"/>
      <c r="M214" s="149"/>
      <c r="N214" s="149"/>
      <c r="O214" s="150">
        <f t="shared" si="3"/>
        <v>1</v>
      </c>
    </row>
    <row r="215" spans="1:15" ht="13.5">
      <c r="A215" s="144" t="s">
        <v>752</v>
      </c>
      <c r="B215" s="148" t="s">
        <v>753</v>
      </c>
      <c r="C215" s="149"/>
      <c r="D215" s="149"/>
      <c r="E215" s="149"/>
      <c r="F215" s="149"/>
      <c r="G215" s="149"/>
      <c r="H215" s="149"/>
      <c r="I215" s="149">
        <v>1</v>
      </c>
      <c r="J215" s="149"/>
      <c r="K215" s="149"/>
      <c r="L215" s="149"/>
      <c r="M215" s="149"/>
      <c r="N215" s="149"/>
      <c r="O215" s="150">
        <f t="shared" si="3"/>
        <v>1</v>
      </c>
    </row>
    <row r="216" spans="1:15" ht="13.5">
      <c r="A216" s="144" t="s">
        <v>1054</v>
      </c>
      <c r="B216" s="148" t="s">
        <v>1055</v>
      </c>
      <c r="C216" s="149"/>
      <c r="D216" s="149">
        <v>2</v>
      </c>
      <c r="E216" s="149">
        <v>2</v>
      </c>
      <c r="F216" s="149">
        <v>6</v>
      </c>
      <c r="G216" s="149"/>
      <c r="H216" s="149"/>
      <c r="I216" s="149">
        <v>1</v>
      </c>
      <c r="J216" s="149"/>
      <c r="K216" s="149"/>
      <c r="L216" s="149"/>
      <c r="M216" s="149">
        <v>-1</v>
      </c>
      <c r="N216" s="149"/>
      <c r="O216" s="150">
        <f t="shared" si="3"/>
        <v>10</v>
      </c>
    </row>
    <row r="217" spans="1:15" ht="13.5">
      <c r="A217" s="144" t="s">
        <v>1056</v>
      </c>
      <c r="B217" s="148" t="s">
        <v>1057</v>
      </c>
      <c r="C217" s="149"/>
      <c r="D217" s="149"/>
      <c r="E217" s="149"/>
      <c r="F217" s="149"/>
      <c r="G217" s="149"/>
      <c r="H217" s="149"/>
      <c r="I217" s="149">
        <v>2</v>
      </c>
      <c r="J217" s="149"/>
      <c r="K217" s="149"/>
      <c r="L217" s="149"/>
      <c r="M217" s="149"/>
      <c r="N217" s="149"/>
      <c r="O217" s="150">
        <f t="shared" si="3"/>
        <v>2</v>
      </c>
    </row>
    <row r="218" spans="1:15" ht="13.5">
      <c r="A218" s="144" t="s">
        <v>1058</v>
      </c>
      <c r="B218" s="148" t="s">
        <v>1059</v>
      </c>
      <c r="C218" s="149"/>
      <c r="D218" s="149"/>
      <c r="E218" s="149"/>
      <c r="F218" s="149"/>
      <c r="G218" s="149"/>
      <c r="H218" s="149"/>
      <c r="I218" s="149">
        <v>1</v>
      </c>
      <c r="J218" s="149"/>
      <c r="K218" s="149"/>
      <c r="L218" s="149"/>
      <c r="M218" s="149"/>
      <c r="N218" s="149"/>
      <c r="O218" s="150">
        <f t="shared" si="3"/>
        <v>1</v>
      </c>
    </row>
    <row r="219" spans="1:15" ht="13.5">
      <c r="A219" s="144" t="s">
        <v>1060</v>
      </c>
      <c r="B219" s="148" t="s">
        <v>1061</v>
      </c>
      <c r="C219" s="149"/>
      <c r="D219" s="149"/>
      <c r="E219" s="149"/>
      <c r="F219" s="149"/>
      <c r="G219" s="149"/>
      <c r="H219" s="149"/>
      <c r="I219" s="149">
        <v>1</v>
      </c>
      <c r="J219" s="149"/>
      <c r="K219" s="149"/>
      <c r="L219" s="149"/>
      <c r="M219" s="149"/>
      <c r="N219" s="149"/>
      <c r="O219" s="150">
        <f t="shared" si="3"/>
        <v>1</v>
      </c>
    </row>
    <row r="220" spans="1:15" ht="13.5">
      <c r="A220" s="144" t="s">
        <v>1062</v>
      </c>
      <c r="B220" s="148" t="s">
        <v>1063</v>
      </c>
      <c r="C220" s="149"/>
      <c r="D220" s="149">
        <v>2</v>
      </c>
      <c r="E220" s="149"/>
      <c r="F220" s="149">
        <v>2</v>
      </c>
      <c r="G220" s="149"/>
      <c r="H220" s="149"/>
      <c r="I220" s="149"/>
      <c r="J220" s="149"/>
      <c r="K220" s="149">
        <v>-2</v>
      </c>
      <c r="L220" s="149"/>
      <c r="M220" s="149"/>
      <c r="N220" s="149"/>
      <c r="O220" s="150">
        <f t="shared" si="3"/>
        <v>2</v>
      </c>
    </row>
    <row r="221" spans="1:15" ht="13.5">
      <c r="A221" s="144" t="s">
        <v>1064</v>
      </c>
      <c r="B221" s="148" t="s">
        <v>1065</v>
      </c>
      <c r="C221" s="149"/>
      <c r="D221" s="149">
        <v>4</v>
      </c>
      <c r="E221" s="149"/>
      <c r="F221" s="149">
        <v>1</v>
      </c>
      <c r="G221" s="149">
        <v>2</v>
      </c>
      <c r="H221" s="149"/>
      <c r="I221" s="149"/>
      <c r="J221" s="149"/>
      <c r="K221" s="149">
        <v>-3</v>
      </c>
      <c r="L221" s="149"/>
      <c r="M221" s="149"/>
      <c r="N221" s="149"/>
      <c r="O221" s="150">
        <f t="shared" si="3"/>
        <v>4</v>
      </c>
    </row>
    <row r="222" spans="1:15" ht="13.5">
      <c r="A222" s="144" t="s">
        <v>1066</v>
      </c>
      <c r="B222" s="148" t="s">
        <v>1067</v>
      </c>
      <c r="C222" s="149"/>
      <c r="D222" s="149">
        <v>4</v>
      </c>
      <c r="E222" s="149"/>
      <c r="F222" s="149">
        <v>1</v>
      </c>
      <c r="G222" s="149">
        <v>4</v>
      </c>
      <c r="H222" s="149"/>
      <c r="I222" s="149"/>
      <c r="J222" s="149"/>
      <c r="K222" s="149">
        <v>-3</v>
      </c>
      <c r="L222" s="149"/>
      <c r="M222" s="149"/>
      <c r="N222" s="149"/>
      <c r="O222" s="150">
        <f t="shared" si="3"/>
        <v>6</v>
      </c>
    </row>
    <row r="223" spans="1:15" ht="13.5">
      <c r="A223" s="144" t="s">
        <v>1068</v>
      </c>
      <c r="B223" s="148" t="s">
        <v>1069</v>
      </c>
      <c r="C223" s="149"/>
      <c r="D223" s="149">
        <v>7</v>
      </c>
      <c r="E223" s="149"/>
      <c r="F223" s="149">
        <v>5</v>
      </c>
      <c r="G223" s="149">
        <v>2</v>
      </c>
      <c r="H223" s="149"/>
      <c r="I223" s="149"/>
      <c r="J223" s="149"/>
      <c r="K223" s="149">
        <v>-3</v>
      </c>
      <c r="L223" s="149"/>
      <c r="M223" s="149"/>
      <c r="N223" s="149"/>
      <c r="O223" s="150">
        <f t="shared" si="3"/>
        <v>11</v>
      </c>
    </row>
    <row r="224" spans="1:15" ht="13.5">
      <c r="A224" s="144" t="s">
        <v>1070</v>
      </c>
      <c r="B224" s="148" t="s">
        <v>1071</v>
      </c>
      <c r="C224" s="149"/>
      <c r="D224" s="149">
        <v>8</v>
      </c>
      <c r="E224" s="149">
        <v>3</v>
      </c>
      <c r="F224" s="149">
        <v>8</v>
      </c>
      <c r="G224" s="149">
        <v>6</v>
      </c>
      <c r="H224" s="149">
        <v>4</v>
      </c>
      <c r="I224" s="149"/>
      <c r="J224" s="149"/>
      <c r="K224" s="149"/>
      <c r="L224" s="149"/>
      <c r="M224" s="149"/>
      <c r="N224" s="149"/>
      <c r="O224" s="150">
        <f t="shared" si="3"/>
        <v>29</v>
      </c>
    </row>
    <row r="225" spans="1:15" ht="13.5">
      <c r="A225" s="144" t="s">
        <v>754</v>
      </c>
      <c r="B225" s="148" t="s">
        <v>755</v>
      </c>
      <c r="C225" s="149"/>
      <c r="D225" s="149">
        <v>2</v>
      </c>
      <c r="E225" s="149"/>
      <c r="F225" s="149"/>
      <c r="G225" s="149"/>
      <c r="H225" s="149"/>
      <c r="I225" s="149">
        <v>1</v>
      </c>
      <c r="J225" s="149">
        <v>1</v>
      </c>
      <c r="K225" s="149"/>
      <c r="L225" s="149"/>
      <c r="M225" s="149"/>
      <c r="N225" s="149">
        <v>2</v>
      </c>
      <c r="O225" s="150">
        <f t="shared" si="3"/>
        <v>6</v>
      </c>
    </row>
    <row r="226" spans="1:15" ht="13.5">
      <c r="A226" s="144" t="s">
        <v>756</v>
      </c>
      <c r="B226" s="148" t="s">
        <v>757</v>
      </c>
      <c r="C226" s="149"/>
      <c r="D226" s="149">
        <v>5</v>
      </c>
      <c r="E226" s="149"/>
      <c r="F226" s="149"/>
      <c r="G226" s="149"/>
      <c r="H226" s="149"/>
      <c r="I226" s="149"/>
      <c r="J226" s="149">
        <v>1</v>
      </c>
      <c r="K226" s="149"/>
      <c r="L226" s="149">
        <v>1</v>
      </c>
      <c r="M226" s="149"/>
      <c r="N226" s="149"/>
      <c r="O226" s="150">
        <f t="shared" si="3"/>
        <v>7</v>
      </c>
    </row>
    <row r="227" spans="1:15" ht="13.5">
      <c r="A227" s="144" t="s">
        <v>758</v>
      </c>
      <c r="B227" s="148" t="s">
        <v>759</v>
      </c>
      <c r="C227" s="149"/>
      <c r="D227" s="149">
        <v>1</v>
      </c>
      <c r="E227" s="149"/>
      <c r="F227" s="149"/>
      <c r="G227" s="149"/>
      <c r="H227" s="149"/>
      <c r="I227" s="149">
        <v>1</v>
      </c>
      <c r="J227" s="149"/>
      <c r="K227" s="149"/>
      <c r="L227" s="149">
        <v>1</v>
      </c>
      <c r="M227" s="149"/>
      <c r="N227" s="149"/>
      <c r="O227" s="150">
        <f t="shared" si="3"/>
        <v>3</v>
      </c>
    </row>
    <row r="228" spans="1:15" ht="13.5">
      <c r="A228" s="144" t="s">
        <v>760</v>
      </c>
      <c r="B228" s="148" t="s">
        <v>761</v>
      </c>
      <c r="C228" s="149"/>
      <c r="D228" s="149">
        <v>1</v>
      </c>
      <c r="E228" s="149"/>
      <c r="F228" s="149"/>
      <c r="G228" s="149"/>
      <c r="H228" s="149"/>
      <c r="I228" s="149">
        <v>1</v>
      </c>
      <c r="J228" s="149"/>
      <c r="K228" s="149"/>
      <c r="L228" s="149">
        <v>1</v>
      </c>
      <c r="M228" s="149"/>
      <c r="N228" s="149"/>
      <c r="O228" s="150">
        <f t="shared" si="3"/>
        <v>3</v>
      </c>
    </row>
    <row r="229" spans="1:15" ht="13.5">
      <c r="A229" s="144" t="s">
        <v>1072</v>
      </c>
      <c r="B229" s="148" t="s">
        <v>1073</v>
      </c>
      <c r="C229" s="149"/>
      <c r="D229" s="149"/>
      <c r="E229" s="149"/>
      <c r="F229" s="149"/>
      <c r="G229" s="149"/>
      <c r="H229" s="149"/>
      <c r="I229" s="149">
        <v>1</v>
      </c>
      <c r="J229" s="149"/>
      <c r="K229" s="149"/>
      <c r="L229" s="149"/>
      <c r="M229" s="149"/>
      <c r="N229" s="149"/>
      <c r="O229" s="150">
        <f t="shared" si="3"/>
        <v>1</v>
      </c>
    </row>
    <row r="230" spans="1:15" ht="13.5">
      <c r="A230" s="144" t="s">
        <v>1074</v>
      </c>
      <c r="B230" s="148" t="s">
        <v>1075</v>
      </c>
      <c r="C230" s="149"/>
      <c r="D230" s="149"/>
      <c r="E230" s="149"/>
      <c r="F230" s="149"/>
      <c r="G230" s="149"/>
      <c r="H230" s="149">
        <v>1</v>
      </c>
      <c r="I230" s="149"/>
      <c r="J230" s="149"/>
      <c r="K230" s="149"/>
      <c r="L230" s="149"/>
      <c r="M230" s="149"/>
      <c r="N230" s="149"/>
      <c r="O230" s="150">
        <f t="shared" si="3"/>
        <v>1</v>
      </c>
    </row>
    <row r="231" spans="1:15" ht="13.5">
      <c r="A231" s="144" t="s">
        <v>1076</v>
      </c>
      <c r="B231" s="148" t="s">
        <v>1077</v>
      </c>
      <c r="C231" s="149"/>
      <c r="D231" s="149"/>
      <c r="E231" s="149">
        <v>1</v>
      </c>
      <c r="F231" s="149"/>
      <c r="G231" s="149"/>
      <c r="H231" s="149"/>
      <c r="I231" s="149">
        <v>1</v>
      </c>
      <c r="J231" s="149"/>
      <c r="K231" s="149"/>
      <c r="L231" s="149"/>
      <c r="M231" s="149"/>
      <c r="N231" s="149"/>
      <c r="O231" s="150">
        <f t="shared" si="3"/>
        <v>2</v>
      </c>
    </row>
    <row r="232" spans="1:15" ht="13.5">
      <c r="A232" s="144" t="s">
        <v>1078</v>
      </c>
      <c r="B232" s="148" t="s">
        <v>1079</v>
      </c>
      <c r="C232" s="149"/>
      <c r="D232" s="149">
        <v>1</v>
      </c>
      <c r="E232" s="149"/>
      <c r="F232" s="149">
        <v>1</v>
      </c>
      <c r="G232" s="149"/>
      <c r="H232" s="149"/>
      <c r="I232" s="149">
        <v>1</v>
      </c>
      <c r="J232" s="149"/>
      <c r="K232" s="149"/>
      <c r="L232" s="149"/>
      <c r="M232" s="149"/>
      <c r="N232" s="149"/>
      <c r="O232" s="150">
        <f t="shared" si="3"/>
        <v>3</v>
      </c>
    </row>
    <row r="233" spans="1:15" ht="13.5">
      <c r="A233" s="144" t="s">
        <v>762</v>
      </c>
      <c r="B233" s="148" t="s">
        <v>763</v>
      </c>
      <c r="C233" s="149"/>
      <c r="D233" s="149">
        <v>2</v>
      </c>
      <c r="E233" s="149"/>
      <c r="F233" s="149">
        <v>4</v>
      </c>
      <c r="G233" s="149">
        <v>1</v>
      </c>
      <c r="H233" s="149">
        <v>4</v>
      </c>
      <c r="I233" s="149">
        <v>2</v>
      </c>
      <c r="J233" s="149">
        <v>1</v>
      </c>
      <c r="K233" s="149">
        <v>12</v>
      </c>
      <c r="L233" s="149"/>
      <c r="M233" s="149">
        <v>1</v>
      </c>
      <c r="N233" s="149"/>
      <c r="O233" s="150">
        <f t="shared" si="3"/>
        <v>27</v>
      </c>
    </row>
    <row r="234" spans="1:15" ht="13.5">
      <c r="A234" s="144" t="s">
        <v>1080</v>
      </c>
      <c r="B234" s="148" t="s">
        <v>1081</v>
      </c>
      <c r="C234" s="149"/>
      <c r="D234" s="149"/>
      <c r="E234" s="149"/>
      <c r="F234" s="149">
        <v>2</v>
      </c>
      <c r="G234" s="149"/>
      <c r="H234" s="149"/>
      <c r="I234" s="149"/>
      <c r="J234" s="149"/>
      <c r="K234" s="149"/>
      <c r="L234" s="149"/>
      <c r="M234" s="149"/>
      <c r="N234" s="149"/>
      <c r="O234" s="150">
        <f t="shared" si="3"/>
        <v>2</v>
      </c>
    </row>
    <row r="235" spans="1:15" ht="13.5">
      <c r="A235" s="144" t="s">
        <v>1082</v>
      </c>
      <c r="B235" s="148" t="s">
        <v>1083</v>
      </c>
      <c r="C235" s="149"/>
      <c r="D235" s="149"/>
      <c r="E235" s="149"/>
      <c r="F235" s="149"/>
      <c r="G235" s="149"/>
      <c r="H235" s="149"/>
      <c r="I235" s="149">
        <v>1</v>
      </c>
      <c r="J235" s="149"/>
      <c r="K235" s="149"/>
      <c r="L235" s="149"/>
      <c r="M235" s="149"/>
      <c r="N235" s="149"/>
      <c r="O235" s="150">
        <f t="shared" si="3"/>
        <v>1</v>
      </c>
    </row>
    <row r="236" spans="1:15" ht="13.5">
      <c r="A236" s="144" t="s">
        <v>1084</v>
      </c>
      <c r="B236" s="148" t="s">
        <v>1085</v>
      </c>
      <c r="C236" s="149"/>
      <c r="D236" s="149"/>
      <c r="E236" s="149">
        <v>3</v>
      </c>
      <c r="F236" s="149">
        <v>5</v>
      </c>
      <c r="G236" s="149">
        <v>1</v>
      </c>
      <c r="H236" s="149">
        <v>1</v>
      </c>
      <c r="I236" s="149">
        <v>1</v>
      </c>
      <c r="J236" s="149"/>
      <c r="K236" s="149">
        <v>1</v>
      </c>
      <c r="L236" s="149"/>
      <c r="M236" s="149">
        <v>7</v>
      </c>
      <c r="N236" s="149"/>
      <c r="O236" s="150">
        <f t="shared" si="3"/>
        <v>19</v>
      </c>
    </row>
    <row r="237" spans="1:15" ht="13.5">
      <c r="A237" s="144" t="s">
        <v>1086</v>
      </c>
      <c r="B237" s="148" t="s">
        <v>1087</v>
      </c>
      <c r="C237" s="149"/>
      <c r="D237" s="149"/>
      <c r="E237" s="149"/>
      <c r="F237" s="149"/>
      <c r="G237" s="149"/>
      <c r="H237" s="149"/>
      <c r="I237" s="149">
        <v>1</v>
      </c>
      <c r="J237" s="149"/>
      <c r="K237" s="149"/>
      <c r="L237" s="149"/>
      <c r="M237" s="149"/>
      <c r="N237" s="149"/>
      <c r="O237" s="150">
        <f t="shared" si="3"/>
        <v>1</v>
      </c>
    </row>
    <row r="238" spans="1:15" ht="13.5">
      <c r="A238" s="144" t="s">
        <v>774</v>
      </c>
      <c r="B238" s="148" t="s">
        <v>775</v>
      </c>
      <c r="C238" s="149"/>
      <c r="D238" s="149"/>
      <c r="E238" s="149"/>
      <c r="F238" s="149"/>
      <c r="G238" s="149"/>
      <c r="H238" s="149">
        <v>1</v>
      </c>
      <c r="I238" s="149"/>
      <c r="J238" s="149"/>
      <c r="K238" s="149"/>
      <c r="L238" s="149"/>
      <c r="M238" s="149">
        <v>1</v>
      </c>
      <c r="N238" s="149"/>
      <c r="O238" s="150">
        <f t="shared" si="3"/>
        <v>2</v>
      </c>
    </row>
    <row r="239" spans="1:15" ht="13.5">
      <c r="A239" s="144" t="s">
        <v>1088</v>
      </c>
      <c r="B239" s="148" t="s">
        <v>1089</v>
      </c>
      <c r="C239" s="149"/>
      <c r="D239" s="149"/>
      <c r="E239" s="149"/>
      <c r="F239" s="149"/>
      <c r="G239" s="149"/>
      <c r="H239" s="149"/>
      <c r="I239" s="149"/>
      <c r="J239" s="149"/>
      <c r="K239" s="149">
        <v>2</v>
      </c>
      <c r="L239" s="149"/>
      <c r="M239" s="149"/>
      <c r="N239" s="149"/>
      <c r="O239" s="150">
        <f t="shared" si="3"/>
        <v>2</v>
      </c>
    </row>
    <row r="240" spans="1:15" ht="13.5">
      <c r="A240" s="144" t="s">
        <v>1090</v>
      </c>
      <c r="B240" s="148" t="s">
        <v>1091</v>
      </c>
      <c r="C240" s="149"/>
      <c r="D240" s="149"/>
      <c r="E240" s="149"/>
      <c r="F240" s="149"/>
      <c r="G240" s="149"/>
      <c r="H240" s="149"/>
      <c r="I240" s="149"/>
      <c r="J240" s="149"/>
      <c r="K240" s="149">
        <v>2</v>
      </c>
      <c r="L240" s="149"/>
      <c r="M240" s="149"/>
      <c r="N240" s="149"/>
      <c r="O240" s="150">
        <f t="shared" si="3"/>
        <v>2</v>
      </c>
    </row>
    <row r="241" spans="1:15" ht="13.5">
      <c r="A241" s="144" t="s">
        <v>1092</v>
      </c>
      <c r="B241" s="148" t="s">
        <v>1093</v>
      </c>
      <c r="C241" s="149"/>
      <c r="D241" s="149"/>
      <c r="E241" s="149"/>
      <c r="F241" s="149"/>
      <c r="G241" s="149"/>
      <c r="H241" s="149"/>
      <c r="I241" s="149"/>
      <c r="J241" s="149"/>
      <c r="K241" s="149">
        <v>2</v>
      </c>
      <c r="L241" s="149"/>
      <c r="M241" s="149"/>
      <c r="N241" s="149"/>
      <c r="O241" s="150">
        <f t="shared" si="3"/>
        <v>2</v>
      </c>
    </row>
    <row r="242" spans="1:15" ht="13.5">
      <c r="A242" s="144" t="s">
        <v>1094</v>
      </c>
      <c r="B242" s="148" t="s">
        <v>1095</v>
      </c>
      <c r="C242" s="149"/>
      <c r="D242" s="149"/>
      <c r="E242" s="149"/>
      <c r="F242" s="149"/>
      <c r="G242" s="149"/>
      <c r="H242" s="149"/>
      <c r="I242" s="149"/>
      <c r="J242" s="149"/>
      <c r="K242" s="149">
        <v>2</v>
      </c>
      <c r="L242" s="149"/>
      <c r="M242" s="149"/>
      <c r="N242" s="149"/>
      <c r="O242" s="150">
        <f t="shared" si="3"/>
        <v>2</v>
      </c>
    </row>
    <row r="243" spans="1:15" ht="13.5">
      <c r="A243" s="144" t="s">
        <v>1096</v>
      </c>
      <c r="B243" s="148" t="s">
        <v>1097</v>
      </c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>
        <v>1</v>
      </c>
      <c r="N243" s="149"/>
      <c r="O243" s="150">
        <f t="shared" si="3"/>
        <v>1</v>
      </c>
    </row>
    <row r="244" spans="1:15" ht="13.5">
      <c r="A244" s="144" t="s">
        <v>1098</v>
      </c>
      <c r="B244" s="148" t="s">
        <v>1099</v>
      </c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>
        <v>1</v>
      </c>
      <c r="N244" s="149"/>
      <c r="O244" s="150">
        <f t="shared" si="3"/>
        <v>1</v>
      </c>
    </row>
    <row r="245" spans="1:15" ht="13.5">
      <c r="A245" s="144" t="s">
        <v>1100</v>
      </c>
      <c r="B245" s="148" t="s">
        <v>1101</v>
      </c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>
        <v>1</v>
      </c>
      <c r="N245" s="149"/>
      <c r="O245" s="150">
        <f t="shared" si="3"/>
        <v>1</v>
      </c>
    </row>
    <row r="246" spans="1:15" ht="13.5">
      <c r="A246" s="144" t="s">
        <v>1102</v>
      </c>
      <c r="B246" s="148" t="s">
        <v>1103</v>
      </c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>
        <v>1</v>
      </c>
      <c r="N246" s="149"/>
      <c r="O246" s="150">
        <f t="shared" si="3"/>
        <v>1</v>
      </c>
    </row>
    <row r="247" spans="1:15" ht="13.5">
      <c r="A247" s="144" t="s">
        <v>1104</v>
      </c>
      <c r="B247" s="148" t="s">
        <v>1105</v>
      </c>
      <c r="C247" s="149"/>
      <c r="D247" s="149">
        <v>2</v>
      </c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50">
        <f t="shared" si="3"/>
        <v>2</v>
      </c>
    </row>
    <row r="248" spans="1:15" ht="13.5">
      <c r="A248" s="144" t="s">
        <v>782</v>
      </c>
      <c r="B248" s="148" t="s">
        <v>783</v>
      </c>
      <c r="C248" s="149"/>
      <c r="D248" s="149">
        <v>1</v>
      </c>
      <c r="E248" s="149"/>
      <c r="F248" s="149">
        <v>1</v>
      </c>
      <c r="G248" s="149"/>
      <c r="H248" s="149"/>
      <c r="I248" s="149"/>
      <c r="J248" s="149"/>
      <c r="K248" s="149">
        <v>1</v>
      </c>
      <c r="L248" s="149"/>
      <c r="M248" s="149"/>
      <c r="N248" s="149"/>
      <c r="O248" s="150">
        <f t="shared" si="3"/>
        <v>3</v>
      </c>
    </row>
    <row r="249" spans="1:15" ht="13.5">
      <c r="A249" s="144" t="s">
        <v>1106</v>
      </c>
      <c r="B249" s="148" t="s">
        <v>1107</v>
      </c>
      <c r="C249" s="149"/>
      <c r="D249" s="149"/>
      <c r="E249" s="149"/>
      <c r="F249" s="149">
        <v>1</v>
      </c>
      <c r="G249" s="149"/>
      <c r="H249" s="149"/>
      <c r="I249" s="149">
        <v>1</v>
      </c>
      <c r="J249" s="149"/>
      <c r="K249" s="149"/>
      <c r="L249" s="149"/>
      <c r="M249" s="149"/>
      <c r="N249" s="149"/>
      <c r="O249" s="150">
        <f t="shared" si="3"/>
        <v>2</v>
      </c>
    </row>
    <row r="250" spans="1:15" ht="13.5">
      <c r="A250" s="144" t="s">
        <v>790</v>
      </c>
      <c r="B250" s="148" t="s">
        <v>791</v>
      </c>
      <c r="C250" s="149"/>
      <c r="D250" s="149"/>
      <c r="E250" s="149"/>
      <c r="F250" s="149"/>
      <c r="G250" s="149"/>
      <c r="H250" s="149"/>
      <c r="I250" s="149">
        <v>1</v>
      </c>
      <c r="J250" s="149"/>
      <c r="K250" s="149"/>
      <c r="L250" s="149"/>
      <c r="M250" s="149">
        <v>1</v>
      </c>
      <c r="N250" s="149"/>
      <c r="O250" s="150">
        <f t="shared" si="3"/>
        <v>2</v>
      </c>
    </row>
    <row r="251" spans="1:15" ht="13.5">
      <c r="A251" s="144" t="s">
        <v>792</v>
      </c>
      <c r="B251" s="148" t="s">
        <v>793</v>
      </c>
      <c r="C251" s="149">
        <v>1</v>
      </c>
      <c r="D251" s="149">
        <v>2</v>
      </c>
      <c r="E251" s="149"/>
      <c r="F251" s="149"/>
      <c r="G251" s="149"/>
      <c r="H251" s="149"/>
      <c r="I251" s="149"/>
      <c r="J251" s="149">
        <v>1</v>
      </c>
      <c r="K251" s="149">
        <v>1</v>
      </c>
      <c r="L251" s="149">
        <v>1</v>
      </c>
      <c r="M251" s="149"/>
      <c r="N251" s="149">
        <v>4</v>
      </c>
      <c r="O251" s="150">
        <f t="shared" si="3"/>
        <v>10</v>
      </c>
    </row>
    <row r="252" spans="1:15" ht="13.5">
      <c r="A252" s="144" t="s">
        <v>1108</v>
      </c>
      <c r="B252" s="148" t="s">
        <v>1109</v>
      </c>
      <c r="C252" s="149"/>
      <c r="D252" s="149"/>
      <c r="E252" s="149"/>
      <c r="F252" s="149"/>
      <c r="G252" s="149"/>
      <c r="H252" s="149">
        <v>1</v>
      </c>
      <c r="I252" s="149">
        <v>-1</v>
      </c>
      <c r="J252" s="149"/>
      <c r="K252" s="149"/>
      <c r="L252" s="149"/>
      <c r="M252" s="149"/>
      <c r="N252" s="149"/>
      <c r="O252" s="150">
        <f t="shared" si="3"/>
        <v>0</v>
      </c>
    </row>
    <row r="253" spans="1:15" ht="13.5">
      <c r="A253" s="144" t="s">
        <v>1110</v>
      </c>
      <c r="B253" s="148" t="s">
        <v>1111</v>
      </c>
      <c r="C253" s="149"/>
      <c r="D253" s="149">
        <v>1</v>
      </c>
      <c r="E253" s="149"/>
      <c r="F253" s="149">
        <v>1</v>
      </c>
      <c r="G253" s="149"/>
      <c r="H253" s="149">
        <v>1</v>
      </c>
      <c r="I253" s="149"/>
      <c r="J253" s="149"/>
      <c r="K253" s="149"/>
      <c r="L253" s="149"/>
      <c r="M253" s="149"/>
      <c r="N253" s="149"/>
      <c r="O253" s="150">
        <f t="shared" si="3"/>
        <v>3</v>
      </c>
    </row>
    <row r="254" spans="1:15" ht="13.5">
      <c r="A254" s="144" t="s">
        <v>794</v>
      </c>
      <c r="B254" s="148" t="s">
        <v>795</v>
      </c>
      <c r="C254" s="149"/>
      <c r="D254" s="149"/>
      <c r="E254" s="149"/>
      <c r="F254" s="149"/>
      <c r="G254" s="149"/>
      <c r="H254" s="149">
        <v>4</v>
      </c>
      <c r="I254" s="149"/>
      <c r="J254" s="149">
        <v>1</v>
      </c>
      <c r="K254" s="149">
        <v>1</v>
      </c>
      <c r="L254" s="149">
        <v>2</v>
      </c>
      <c r="M254" s="149"/>
      <c r="N254" s="149"/>
      <c r="O254" s="150">
        <f t="shared" si="3"/>
        <v>8</v>
      </c>
    </row>
    <row r="255" spans="1:15" ht="13.5">
      <c r="A255" s="144" t="s">
        <v>796</v>
      </c>
      <c r="B255" s="148" t="s">
        <v>797</v>
      </c>
      <c r="C255" s="149"/>
      <c r="D255" s="149"/>
      <c r="E255" s="149"/>
      <c r="F255" s="149"/>
      <c r="G255" s="149"/>
      <c r="H255" s="149">
        <v>5</v>
      </c>
      <c r="I255" s="149">
        <v>1</v>
      </c>
      <c r="J255" s="149">
        <v>1</v>
      </c>
      <c r="K255" s="149">
        <v>1</v>
      </c>
      <c r="L255" s="149">
        <v>2</v>
      </c>
      <c r="M255" s="149"/>
      <c r="N255" s="149">
        <v>1</v>
      </c>
      <c r="O255" s="150">
        <f t="shared" si="3"/>
        <v>11</v>
      </c>
    </row>
    <row r="256" spans="1:15" ht="13.5">
      <c r="A256" s="144" t="s">
        <v>798</v>
      </c>
      <c r="B256" s="148" t="s">
        <v>799</v>
      </c>
      <c r="C256" s="149"/>
      <c r="D256" s="149"/>
      <c r="E256" s="149"/>
      <c r="F256" s="149"/>
      <c r="G256" s="149"/>
      <c r="H256" s="149">
        <v>6</v>
      </c>
      <c r="I256" s="149">
        <v>2</v>
      </c>
      <c r="J256" s="149"/>
      <c r="K256" s="149">
        <v>1</v>
      </c>
      <c r="L256" s="149">
        <v>1</v>
      </c>
      <c r="M256" s="149"/>
      <c r="N256" s="149">
        <v>2</v>
      </c>
      <c r="O256" s="150">
        <f t="shared" si="3"/>
        <v>12</v>
      </c>
    </row>
    <row r="257" spans="1:15" ht="13.5">
      <c r="A257" s="144" t="s">
        <v>800</v>
      </c>
      <c r="B257" s="148" t="s">
        <v>801</v>
      </c>
      <c r="C257" s="149"/>
      <c r="D257" s="149"/>
      <c r="E257" s="149"/>
      <c r="F257" s="149"/>
      <c r="G257" s="149"/>
      <c r="H257" s="149">
        <v>5</v>
      </c>
      <c r="I257" s="149">
        <v>2</v>
      </c>
      <c r="J257" s="149">
        <v>1</v>
      </c>
      <c r="K257" s="149"/>
      <c r="L257" s="149">
        <v>2</v>
      </c>
      <c r="M257" s="149"/>
      <c r="N257" s="149">
        <v>2</v>
      </c>
      <c r="O257" s="150">
        <f t="shared" si="3"/>
        <v>12</v>
      </c>
    </row>
    <row r="258" spans="1:15" ht="13.5">
      <c r="A258" s="144" t="s">
        <v>802</v>
      </c>
      <c r="B258" s="148" t="s">
        <v>803</v>
      </c>
      <c r="C258" s="149"/>
      <c r="D258" s="149">
        <v>0</v>
      </c>
      <c r="E258" s="149"/>
      <c r="F258" s="149"/>
      <c r="G258" s="149"/>
      <c r="H258" s="149"/>
      <c r="I258" s="149"/>
      <c r="J258" s="149">
        <v>4</v>
      </c>
      <c r="K258" s="149">
        <v>1</v>
      </c>
      <c r="L258" s="149">
        <v>2</v>
      </c>
      <c r="M258" s="149"/>
      <c r="N258" s="149">
        <v>4</v>
      </c>
      <c r="O258" s="150">
        <f t="shared" si="3"/>
        <v>11</v>
      </c>
    </row>
    <row r="259" spans="1:15" ht="13.5">
      <c r="A259" s="144" t="s">
        <v>806</v>
      </c>
      <c r="B259" s="148" t="s">
        <v>807</v>
      </c>
      <c r="C259" s="149"/>
      <c r="D259" s="149"/>
      <c r="E259" s="149"/>
      <c r="F259" s="149"/>
      <c r="G259" s="149"/>
      <c r="H259" s="149"/>
      <c r="I259" s="149"/>
      <c r="J259" s="149"/>
      <c r="K259" s="149"/>
      <c r="L259" s="149">
        <v>1</v>
      </c>
      <c r="M259" s="149"/>
      <c r="N259" s="149"/>
      <c r="O259" s="150">
        <f t="shared" si="3"/>
        <v>1</v>
      </c>
    </row>
    <row r="260" spans="1:15" ht="13.5">
      <c r="A260" s="144" t="s">
        <v>808</v>
      </c>
      <c r="B260" s="148" t="s">
        <v>809</v>
      </c>
      <c r="C260" s="149"/>
      <c r="D260" s="149"/>
      <c r="E260" s="149">
        <v>1</v>
      </c>
      <c r="F260" s="149"/>
      <c r="G260" s="149"/>
      <c r="H260" s="149"/>
      <c r="I260" s="149"/>
      <c r="J260" s="149"/>
      <c r="K260" s="149"/>
      <c r="L260" s="149"/>
      <c r="M260" s="149">
        <v>1</v>
      </c>
      <c r="N260" s="149">
        <v>1</v>
      </c>
      <c r="O260" s="150">
        <f t="shared" si="3"/>
        <v>3</v>
      </c>
    </row>
    <row r="261" spans="1:15" ht="13.5">
      <c r="A261" s="144" t="s">
        <v>810</v>
      </c>
      <c r="B261" s="148" t="s">
        <v>811</v>
      </c>
      <c r="C261" s="149">
        <v>6</v>
      </c>
      <c r="D261" s="149"/>
      <c r="E261" s="149">
        <v>3</v>
      </c>
      <c r="F261" s="149">
        <v>1</v>
      </c>
      <c r="G261" s="149"/>
      <c r="H261" s="149"/>
      <c r="I261" s="149">
        <v>1</v>
      </c>
      <c r="J261" s="149">
        <v>2</v>
      </c>
      <c r="K261" s="149">
        <v>2</v>
      </c>
      <c r="L261" s="149">
        <v>3</v>
      </c>
      <c r="M261" s="149"/>
      <c r="N261" s="149">
        <v>4</v>
      </c>
      <c r="O261" s="150">
        <f aca="true" t="shared" si="4" ref="O261:O293">SUM(C261:N261)</f>
        <v>22</v>
      </c>
    </row>
    <row r="262" spans="1:15" ht="13.5">
      <c r="A262" s="144" t="s">
        <v>813</v>
      </c>
      <c r="B262" s="148" t="s">
        <v>814</v>
      </c>
      <c r="C262" s="149"/>
      <c r="D262" s="149"/>
      <c r="E262" s="149"/>
      <c r="F262" s="149"/>
      <c r="G262" s="149">
        <v>3</v>
      </c>
      <c r="H262" s="149">
        <v>1</v>
      </c>
      <c r="I262" s="149"/>
      <c r="J262" s="149"/>
      <c r="K262" s="149">
        <v>3</v>
      </c>
      <c r="L262" s="149"/>
      <c r="M262" s="149">
        <v>2</v>
      </c>
      <c r="N262" s="149"/>
      <c r="O262" s="150">
        <f t="shared" si="4"/>
        <v>9</v>
      </c>
    </row>
    <row r="263" spans="1:15" ht="13.5">
      <c r="A263" s="144" t="s">
        <v>817</v>
      </c>
      <c r="B263" s="148" t="s">
        <v>818</v>
      </c>
      <c r="C263" s="149">
        <v>1</v>
      </c>
      <c r="D263" s="149"/>
      <c r="E263" s="149"/>
      <c r="F263" s="149"/>
      <c r="G263" s="149">
        <v>1</v>
      </c>
      <c r="H263" s="149"/>
      <c r="I263" s="149"/>
      <c r="J263" s="149">
        <v>1</v>
      </c>
      <c r="K263" s="149"/>
      <c r="L263" s="149"/>
      <c r="M263" s="149"/>
      <c r="N263" s="149"/>
      <c r="O263" s="150">
        <f t="shared" si="4"/>
        <v>3</v>
      </c>
    </row>
    <row r="264" spans="1:15" ht="13.5">
      <c r="A264" s="144" t="s">
        <v>819</v>
      </c>
      <c r="B264" s="148" t="s">
        <v>820</v>
      </c>
      <c r="C264" s="149"/>
      <c r="D264" s="149"/>
      <c r="E264" s="149">
        <v>3</v>
      </c>
      <c r="F264" s="149"/>
      <c r="G264" s="149"/>
      <c r="H264" s="149"/>
      <c r="I264" s="149"/>
      <c r="J264" s="149"/>
      <c r="K264" s="149">
        <v>1</v>
      </c>
      <c r="L264" s="149"/>
      <c r="M264" s="149"/>
      <c r="N264" s="149"/>
      <c r="O264" s="150">
        <f t="shared" si="4"/>
        <v>4</v>
      </c>
    </row>
    <row r="265" spans="1:15" ht="13.5">
      <c r="A265" s="144" t="s">
        <v>821</v>
      </c>
      <c r="B265" s="148" t="s">
        <v>822</v>
      </c>
      <c r="C265" s="149">
        <v>1</v>
      </c>
      <c r="D265" s="149"/>
      <c r="E265" s="149"/>
      <c r="F265" s="149"/>
      <c r="G265" s="149">
        <v>2</v>
      </c>
      <c r="H265" s="149"/>
      <c r="I265" s="149"/>
      <c r="J265" s="149">
        <v>1</v>
      </c>
      <c r="K265" s="149">
        <v>1</v>
      </c>
      <c r="L265" s="149"/>
      <c r="M265" s="149"/>
      <c r="N265" s="149"/>
      <c r="O265" s="150">
        <f t="shared" si="4"/>
        <v>5</v>
      </c>
    </row>
    <row r="266" spans="1:15" ht="13.5">
      <c r="A266" s="144" t="s">
        <v>823</v>
      </c>
      <c r="B266" s="148" t="s">
        <v>824</v>
      </c>
      <c r="C266" s="149"/>
      <c r="D266" s="149"/>
      <c r="E266" s="149">
        <v>3</v>
      </c>
      <c r="F266" s="149"/>
      <c r="G266" s="149"/>
      <c r="H266" s="149"/>
      <c r="I266" s="149"/>
      <c r="J266" s="149"/>
      <c r="K266" s="149">
        <v>1</v>
      </c>
      <c r="L266" s="149"/>
      <c r="M266" s="149"/>
      <c r="N266" s="149"/>
      <c r="O266" s="150">
        <f t="shared" si="4"/>
        <v>4</v>
      </c>
    </row>
    <row r="267" spans="1:15" ht="13.5">
      <c r="A267" s="144" t="s">
        <v>825</v>
      </c>
      <c r="B267" s="148" t="s">
        <v>826</v>
      </c>
      <c r="C267" s="149">
        <v>1</v>
      </c>
      <c r="D267" s="149"/>
      <c r="E267" s="149"/>
      <c r="F267" s="149"/>
      <c r="G267" s="149">
        <v>1</v>
      </c>
      <c r="H267" s="149"/>
      <c r="I267" s="149"/>
      <c r="J267" s="149"/>
      <c r="K267" s="149">
        <v>1</v>
      </c>
      <c r="L267" s="149"/>
      <c r="M267" s="149"/>
      <c r="N267" s="149"/>
      <c r="O267" s="150">
        <f t="shared" si="4"/>
        <v>3</v>
      </c>
    </row>
    <row r="268" spans="1:15" ht="13.5">
      <c r="A268" s="144" t="s">
        <v>827</v>
      </c>
      <c r="B268" s="148" t="s">
        <v>828</v>
      </c>
      <c r="C268" s="149"/>
      <c r="D268" s="149"/>
      <c r="E268" s="149">
        <v>3</v>
      </c>
      <c r="F268" s="149"/>
      <c r="G268" s="149"/>
      <c r="H268" s="149"/>
      <c r="I268" s="149"/>
      <c r="J268" s="149"/>
      <c r="K268" s="149">
        <v>1</v>
      </c>
      <c r="L268" s="149"/>
      <c r="M268" s="149"/>
      <c r="N268" s="149"/>
      <c r="O268" s="150">
        <f t="shared" si="4"/>
        <v>4</v>
      </c>
    </row>
    <row r="269" spans="1:15" ht="13.5">
      <c r="A269" s="144" t="s">
        <v>829</v>
      </c>
      <c r="B269" s="148" t="s">
        <v>830</v>
      </c>
      <c r="C269" s="149"/>
      <c r="D269" s="149"/>
      <c r="E269" s="149">
        <v>3</v>
      </c>
      <c r="F269" s="149"/>
      <c r="G269" s="149"/>
      <c r="H269" s="149"/>
      <c r="I269" s="149"/>
      <c r="J269" s="149"/>
      <c r="K269" s="149">
        <v>1</v>
      </c>
      <c r="L269" s="149"/>
      <c r="M269" s="149"/>
      <c r="N269" s="149"/>
      <c r="O269" s="150">
        <f t="shared" si="4"/>
        <v>4</v>
      </c>
    </row>
    <row r="270" spans="1:15" ht="13.5">
      <c r="A270" s="144" t="s">
        <v>831</v>
      </c>
      <c r="B270" s="148" t="s">
        <v>832</v>
      </c>
      <c r="C270" s="149">
        <v>1</v>
      </c>
      <c r="D270" s="149">
        <v>1</v>
      </c>
      <c r="E270" s="149"/>
      <c r="F270" s="149"/>
      <c r="G270" s="149">
        <v>1</v>
      </c>
      <c r="H270" s="149"/>
      <c r="I270" s="149">
        <v>1</v>
      </c>
      <c r="J270" s="149">
        <v>1</v>
      </c>
      <c r="K270" s="149"/>
      <c r="L270" s="149"/>
      <c r="M270" s="149">
        <v>1</v>
      </c>
      <c r="N270" s="149"/>
      <c r="O270" s="150">
        <f t="shared" si="4"/>
        <v>6</v>
      </c>
    </row>
    <row r="271" spans="1:15" ht="13.5">
      <c r="A271" s="144" t="s">
        <v>839</v>
      </c>
      <c r="B271" s="148" t="s">
        <v>840</v>
      </c>
      <c r="C271" s="149"/>
      <c r="D271" s="149"/>
      <c r="E271" s="149"/>
      <c r="F271" s="149"/>
      <c r="G271" s="149"/>
      <c r="H271" s="149">
        <v>1</v>
      </c>
      <c r="I271" s="149"/>
      <c r="J271" s="149">
        <v>1</v>
      </c>
      <c r="K271" s="149">
        <v>1</v>
      </c>
      <c r="L271" s="149"/>
      <c r="M271" s="149"/>
      <c r="N271" s="149"/>
      <c r="O271" s="150">
        <f t="shared" si="4"/>
        <v>3</v>
      </c>
    </row>
    <row r="272" spans="1:15" ht="13.5">
      <c r="A272" s="144" t="s">
        <v>841</v>
      </c>
      <c r="B272" s="148" t="s">
        <v>842</v>
      </c>
      <c r="C272" s="149"/>
      <c r="D272" s="149"/>
      <c r="E272" s="149">
        <v>1</v>
      </c>
      <c r="F272" s="149"/>
      <c r="G272" s="149"/>
      <c r="H272" s="149"/>
      <c r="I272" s="149"/>
      <c r="J272" s="149">
        <v>3</v>
      </c>
      <c r="K272" s="149">
        <v>2</v>
      </c>
      <c r="L272" s="149"/>
      <c r="M272" s="149">
        <v>1</v>
      </c>
      <c r="N272" s="149">
        <v>2</v>
      </c>
      <c r="O272" s="150">
        <f t="shared" si="4"/>
        <v>9</v>
      </c>
    </row>
    <row r="273" spans="1:15" ht="13.5">
      <c r="A273" s="144" t="s">
        <v>843</v>
      </c>
      <c r="B273" s="148" t="s">
        <v>844</v>
      </c>
      <c r="C273" s="149"/>
      <c r="D273" s="149"/>
      <c r="E273" s="149"/>
      <c r="F273" s="149"/>
      <c r="G273" s="149"/>
      <c r="H273" s="149"/>
      <c r="I273" s="149"/>
      <c r="J273" s="149">
        <v>2</v>
      </c>
      <c r="K273" s="149">
        <v>1</v>
      </c>
      <c r="L273" s="149"/>
      <c r="M273" s="149"/>
      <c r="N273" s="149">
        <v>2</v>
      </c>
      <c r="O273" s="150">
        <f t="shared" si="4"/>
        <v>5</v>
      </c>
    </row>
    <row r="274" spans="1:15" ht="13.5">
      <c r="A274" s="144" t="s">
        <v>845</v>
      </c>
      <c r="B274" s="148" t="s">
        <v>846</v>
      </c>
      <c r="C274" s="149">
        <v>1</v>
      </c>
      <c r="D274" s="149"/>
      <c r="E274" s="149">
        <v>2</v>
      </c>
      <c r="F274" s="149">
        <v>1</v>
      </c>
      <c r="G274" s="149">
        <v>2</v>
      </c>
      <c r="H274" s="149"/>
      <c r="I274" s="149"/>
      <c r="J274" s="149"/>
      <c r="K274" s="149"/>
      <c r="L274" s="149"/>
      <c r="M274" s="149">
        <v>2</v>
      </c>
      <c r="N274" s="149"/>
      <c r="O274" s="150">
        <f t="shared" si="4"/>
        <v>8</v>
      </c>
    </row>
    <row r="275" spans="1:15" ht="13.5">
      <c r="A275" s="144" t="s">
        <v>847</v>
      </c>
      <c r="B275" s="148" t="s">
        <v>848</v>
      </c>
      <c r="C275" s="149"/>
      <c r="D275" s="149"/>
      <c r="E275" s="149"/>
      <c r="F275" s="149"/>
      <c r="G275" s="149">
        <v>1</v>
      </c>
      <c r="H275" s="149"/>
      <c r="I275" s="149"/>
      <c r="J275" s="149">
        <v>2</v>
      </c>
      <c r="K275" s="149">
        <v>1</v>
      </c>
      <c r="L275" s="149"/>
      <c r="M275" s="149"/>
      <c r="N275" s="149">
        <v>2</v>
      </c>
      <c r="O275" s="150">
        <f t="shared" si="4"/>
        <v>6</v>
      </c>
    </row>
    <row r="276" spans="1:15" ht="13.5">
      <c r="A276" s="144" t="s">
        <v>849</v>
      </c>
      <c r="B276" s="148" t="s">
        <v>850</v>
      </c>
      <c r="C276" s="149"/>
      <c r="D276" s="149"/>
      <c r="E276" s="149">
        <v>1</v>
      </c>
      <c r="F276" s="149"/>
      <c r="G276" s="149"/>
      <c r="H276" s="149"/>
      <c r="I276" s="149"/>
      <c r="J276" s="149">
        <v>2</v>
      </c>
      <c r="K276" s="149">
        <v>2</v>
      </c>
      <c r="L276" s="149"/>
      <c r="M276" s="149"/>
      <c r="N276" s="149">
        <v>2</v>
      </c>
      <c r="O276" s="150">
        <f t="shared" si="4"/>
        <v>7</v>
      </c>
    </row>
    <row r="277" spans="1:15" ht="13.5">
      <c r="A277" s="144" t="s">
        <v>853</v>
      </c>
      <c r="B277" s="148" t="s">
        <v>854</v>
      </c>
      <c r="C277" s="149"/>
      <c r="D277" s="149"/>
      <c r="E277" s="149"/>
      <c r="F277" s="149"/>
      <c r="G277" s="149">
        <v>3</v>
      </c>
      <c r="H277" s="149"/>
      <c r="I277" s="149">
        <v>1</v>
      </c>
      <c r="J277" s="149">
        <v>1</v>
      </c>
      <c r="K277" s="149"/>
      <c r="L277" s="149">
        <v>1</v>
      </c>
      <c r="M277" s="149"/>
      <c r="N277" s="149">
        <v>1</v>
      </c>
      <c r="O277" s="150">
        <f t="shared" si="4"/>
        <v>7</v>
      </c>
    </row>
    <row r="278" spans="1:15" ht="13.5">
      <c r="A278" s="144" t="s">
        <v>859</v>
      </c>
      <c r="B278" s="148" t="s">
        <v>860</v>
      </c>
      <c r="C278" s="149"/>
      <c r="D278" s="149"/>
      <c r="E278" s="149"/>
      <c r="F278" s="149"/>
      <c r="G278" s="149">
        <v>1</v>
      </c>
      <c r="H278" s="149"/>
      <c r="I278" s="149"/>
      <c r="J278" s="149"/>
      <c r="K278" s="149"/>
      <c r="L278" s="149"/>
      <c r="M278" s="149"/>
      <c r="N278" s="149"/>
      <c r="O278" s="150">
        <f t="shared" si="4"/>
        <v>1</v>
      </c>
    </row>
    <row r="279" spans="1:15" ht="13.5">
      <c r="A279" s="144" t="s">
        <v>1112</v>
      </c>
      <c r="B279" s="148" t="s">
        <v>1113</v>
      </c>
      <c r="C279" s="149"/>
      <c r="D279" s="149">
        <v>1</v>
      </c>
      <c r="E279" s="149">
        <v>1</v>
      </c>
      <c r="F279" s="149"/>
      <c r="G279" s="149"/>
      <c r="H279" s="149">
        <v>1</v>
      </c>
      <c r="I279" s="149"/>
      <c r="J279" s="149"/>
      <c r="K279" s="149"/>
      <c r="L279" s="149"/>
      <c r="M279" s="149"/>
      <c r="N279" s="149">
        <v>2</v>
      </c>
      <c r="O279" s="150">
        <f t="shared" si="4"/>
        <v>5</v>
      </c>
    </row>
    <row r="280" spans="1:15" ht="13.5">
      <c r="A280" s="144" t="s">
        <v>1114</v>
      </c>
      <c r="B280" s="148" t="s">
        <v>1115</v>
      </c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>
        <v>1</v>
      </c>
      <c r="O280" s="150">
        <f t="shared" si="4"/>
        <v>1</v>
      </c>
    </row>
    <row r="281" spans="1:15" ht="13.5">
      <c r="A281" s="144" t="s">
        <v>1116</v>
      </c>
      <c r="B281" s="148" t="s">
        <v>1117</v>
      </c>
      <c r="C281" s="149">
        <v>1</v>
      </c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50">
        <f t="shared" si="4"/>
        <v>1</v>
      </c>
    </row>
    <row r="282" spans="1:15" ht="13.5">
      <c r="A282" s="144" t="s">
        <v>1118</v>
      </c>
      <c r="B282" s="148" t="s">
        <v>1119</v>
      </c>
      <c r="C282" s="149">
        <v>4</v>
      </c>
      <c r="D282" s="149">
        <v>2</v>
      </c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50">
        <f t="shared" si="4"/>
        <v>6</v>
      </c>
    </row>
    <row r="283" spans="1:15" ht="13.5">
      <c r="A283" s="144" t="s">
        <v>861</v>
      </c>
      <c r="B283" s="148" t="s">
        <v>862</v>
      </c>
      <c r="C283" s="149">
        <v>1</v>
      </c>
      <c r="D283" s="149">
        <v>2</v>
      </c>
      <c r="E283" s="149">
        <v>1</v>
      </c>
      <c r="F283" s="149">
        <v>1</v>
      </c>
      <c r="G283" s="149">
        <v>1</v>
      </c>
      <c r="H283" s="149"/>
      <c r="I283" s="149"/>
      <c r="J283" s="149">
        <v>1</v>
      </c>
      <c r="K283" s="149"/>
      <c r="L283" s="149">
        <v>1</v>
      </c>
      <c r="M283" s="149"/>
      <c r="N283" s="149">
        <v>2</v>
      </c>
      <c r="O283" s="150">
        <f t="shared" si="4"/>
        <v>10</v>
      </c>
    </row>
    <row r="284" spans="1:15" ht="13.5">
      <c r="A284" s="144" t="s">
        <v>863</v>
      </c>
      <c r="B284" s="148" t="s">
        <v>864</v>
      </c>
      <c r="C284" s="149"/>
      <c r="D284" s="149"/>
      <c r="E284" s="149"/>
      <c r="F284" s="149"/>
      <c r="G284" s="149">
        <v>1</v>
      </c>
      <c r="H284" s="149"/>
      <c r="I284" s="149"/>
      <c r="J284" s="149"/>
      <c r="K284" s="149"/>
      <c r="L284" s="149">
        <v>1</v>
      </c>
      <c r="M284" s="149"/>
      <c r="N284" s="149">
        <v>2</v>
      </c>
      <c r="O284" s="150">
        <f t="shared" si="4"/>
        <v>4</v>
      </c>
    </row>
    <row r="285" spans="1:15" ht="13.5">
      <c r="A285" s="144" t="s">
        <v>865</v>
      </c>
      <c r="B285" s="148" t="s">
        <v>866</v>
      </c>
      <c r="C285" s="149"/>
      <c r="D285" s="149">
        <v>1</v>
      </c>
      <c r="E285" s="149"/>
      <c r="F285" s="149">
        <v>1</v>
      </c>
      <c r="G285" s="149"/>
      <c r="H285" s="149"/>
      <c r="I285" s="149">
        <v>1</v>
      </c>
      <c r="J285" s="149"/>
      <c r="K285" s="149"/>
      <c r="L285" s="149">
        <v>1</v>
      </c>
      <c r="M285" s="149"/>
      <c r="N285" s="149">
        <v>2</v>
      </c>
      <c r="O285" s="150">
        <f t="shared" si="4"/>
        <v>6</v>
      </c>
    </row>
    <row r="286" spans="1:15" ht="13.5">
      <c r="A286" s="144" t="s">
        <v>867</v>
      </c>
      <c r="B286" s="148" t="s">
        <v>868</v>
      </c>
      <c r="C286" s="149"/>
      <c r="D286" s="149"/>
      <c r="E286" s="149"/>
      <c r="F286" s="149">
        <v>1</v>
      </c>
      <c r="G286" s="149"/>
      <c r="H286" s="149">
        <v>1</v>
      </c>
      <c r="I286" s="149"/>
      <c r="J286" s="149"/>
      <c r="K286" s="149"/>
      <c r="L286" s="149">
        <v>1</v>
      </c>
      <c r="M286" s="149"/>
      <c r="N286" s="149">
        <v>2</v>
      </c>
      <c r="O286" s="150">
        <f t="shared" si="4"/>
        <v>5</v>
      </c>
    </row>
    <row r="287" spans="1:15" ht="13.5">
      <c r="A287" s="144" t="s">
        <v>1120</v>
      </c>
      <c r="B287" s="148" t="s">
        <v>1121</v>
      </c>
      <c r="C287" s="149">
        <v>1</v>
      </c>
      <c r="D287" s="149">
        <v>10</v>
      </c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50">
        <f t="shared" si="4"/>
        <v>11</v>
      </c>
    </row>
    <row r="288" spans="1:15" ht="13.5">
      <c r="A288" s="144" t="s">
        <v>1122</v>
      </c>
      <c r="B288" s="148" t="s">
        <v>1123</v>
      </c>
      <c r="C288" s="149"/>
      <c r="D288" s="149">
        <v>2</v>
      </c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50">
        <f t="shared" si="4"/>
        <v>2</v>
      </c>
    </row>
    <row r="289" spans="1:15" ht="13.5">
      <c r="A289" s="144" t="s">
        <v>1124</v>
      </c>
      <c r="B289" s="148" t="s">
        <v>1125</v>
      </c>
      <c r="C289" s="149"/>
      <c r="D289" s="149"/>
      <c r="E289" s="149">
        <v>2</v>
      </c>
      <c r="F289" s="149"/>
      <c r="G289" s="149"/>
      <c r="H289" s="149"/>
      <c r="I289" s="149"/>
      <c r="J289" s="149"/>
      <c r="K289" s="149"/>
      <c r="L289" s="149"/>
      <c r="M289" s="149"/>
      <c r="N289" s="149"/>
      <c r="O289" s="150">
        <f t="shared" si="4"/>
        <v>2</v>
      </c>
    </row>
    <row r="290" spans="1:15" ht="13.5">
      <c r="A290" s="144" t="s">
        <v>1126</v>
      </c>
      <c r="B290" s="148" t="s">
        <v>1127</v>
      </c>
      <c r="C290" s="149"/>
      <c r="D290" s="149"/>
      <c r="E290" s="149">
        <v>2</v>
      </c>
      <c r="F290" s="149"/>
      <c r="G290" s="149"/>
      <c r="H290" s="149"/>
      <c r="I290" s="149"/>
      <c r="J290" s="149"/>
      <c r="K290" s="149"/>
      <c r="L290" s="149"/>
      <c r="M290" s="149"/>
      <c r="N290" s="149"/>
      <c r="O290" s="150">
        <f t="shared" si="4"/>
        <v>2</v>
      </c>
    </row>
    <row r="291" spans="1:15" ht="13.5">
      <c r="A291" s="144" t="s">
        <v>1128</v>
      </c>
      <c r="B291" s="148" t="s">
        <v>1129</v>
      </c>
      <c r="C291" s="149"/>
      <c r="D291" s="149"/>
      <c r="E291" s="149">
        <v>2</v>
      </c>
      <c r="F291" s="149"/>
      <c r="G291" s="149"/>
      <c r="H291" s="149"/>
      <c r="I291" s="149"/>
      <c r="J291" s="149"/>
      <c r="K291" s="149"/>
      <c r="L291" s="149"/>
      <c r="M291" s="149"/>
      <c r="N291" s="149"/>
      <c r="O291" s="150">
        <f t="shared" si="4"/>
        <v>2</v>
      </c>
    </row>
    <row r="292" spans="1:15" ht="13.5">
      <c r="A292" s="144" t="s">
        <v>1130</v>
      </c>
      <c r="B292" s="148" t="s">
        <v>1131</v>
      </c>
      <c r="C292" s="149"/>
      <c r="D292" s="149"/>
      <c r="E292" s="149">
        <v>2</v>
      </c>
      <c r="F292" s="149"/>
      <c r="G292" s="149"/>
      <c r="H292" s="149"/>
      <c r="I292" s="149"/>
      <c r="J292" s="149"/>
      <c r="K292" s="149"/>
      <c r="L292" s="149"/>
      <c r="M292" s="149"/>
      <c r="N292" s="149"/>
      <c r="O292" s="150">
        <f t="shared" si="4"/>
        <v>2</v>
      </c>
    </row>
    <row r="293" spans="1:15" ht="13.5">
      <c r="A293" s="144" t="s">
        <v>1132</v>
      </c>
      <c r="B293" s="148" t="s">
        <v>1133</v>
      </c>
      <c r="C293" s="149"/>
      <c r="D293" s="149"/>
      <c r="E293" s="149">
        <v>1</v>
      </c>
      <c r="F293" s="149"/>
      <c r="G293" s="149"/>
      <c r="H293" s="149"/>
      <c r="I293" s="149"/>
      <c r="J293" s="149"/>
      <c r="K293" s="149"/>
      <c r="L293" s="149"/>
      <c r="M293" s="149"/>
      <c r="N293" s="149"/>
      <c r="O293" s="150">
        <f t="shared" si="4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8"/>
  <sheetViews>
    <sheetView view="pageBreakPreview" zoomScale="150" zoomScaleNormal="130" zoomScaleSheetLayoutView="150" zoomScalePageLayoutView="87" workbookViewId="0" topLeftCell="A216">
      <selection activeCell="B220" sqref="B220"/>
    </sheetView>
  </sheetViews>
  <sheetFormatPr defaultColWidth="7.375" defaultRowHeight="13.5" customHeight="1"/>
  <cols>
    <col min="1" max="1" width="8.375" style="37" customWidth="1"/>
    <col min="2" max="2" width="53.25390625" style="37" customWidth="1"/>
    <col min="3" max="3" width="8.125" style="37" customWidth="1"/>
    <col min="4" max="4" width="5.75390625" style="41" customWidth="1"/>
    <col min="5" max="5" width="8.625" style="41" customWidth="1"/>
    <col min="6" max="6" width="10.625" style="41" customWidth="1"/>
    <col min="7" max="8" width="12.75390625" style="37" customWidth="1"/>
    <col min="9" max="9" width="8.875" style="37" customWidth="1"/>
    <col min="10" max="16384" width="7.375" style="37" customWidth="1"/>
  </cols>
  <sheetData>
    <row r="1" spans="1:8" ht="24" customHeight="1">
      <c r="A1" s="187"/>
      <c r="B1" s="187"/>
      <c r="C1" s="35"/>
      <c r="D1" s="36"/>
      <c r="E1" s="37"/>
      <c r="F1" s="37"/>
      <c r="G1" s="38"/>
      <c r="H1" s="39"/>
    </row>
    <row r="2" spans="1:8" ht="14.25" customHeight="1">
      <c r="A2" s="188" t="s">
        <v>241</v>
      </c>
      <c r="B2" s="188"/>
      <c r="C2" s="188"/>
      <c r="D2" s="188"/>
      <c r="E2" s="188"/>
      <c r="F2" s="188"/>
      <c r="G2" s="188"/>
      <c r="H2" s="40"/>
    </row>
    <row r="3" spans="1:8" ht="14.25" customHeight="1">
      <c r="A3" s="188"/>
      <c r="B3" s="188"/>
      <c r="C3" s="188"/>
      <c r="D3" s="188"/>
      <c r="E3" s="188"/>
      <c r="F3" s="188"/>
      <c r="G3" s="188"/>
      <c r="H3" s="40"/>
    </row>
    <row r="4" spans="1:8" ht="14.25" customHeight="1">
      <c r="A4" s="188"/>
      <c r="B4" s="188"/>
      <c r="C4" s="188"/>
      <c r="D4" s="188"/>
      <c r="E4" s="188"/>
      <c r="F4" s="188"/>
      <c r="G4" s="188"/>
      <c r="H4" s="40"/>
    </row>
    <row r="5" ht="8.25" customHeight="1" thickBot="1">
      <c r="H5" s="40"/>
    </row>
    <row r="6" spans="1:8" ht="14.25" customHeight="1" thickBot="1">
      <c r="A6" s="42" t="s">
        <v>0</v>
      </c>
      <c r="B6" s="43" t="s">
        <v>1</v>
      </c>
      <c r="C6" s="44" t="s">
        <v>2</v>
      </c>
      <c r="D6" s="45" t="s">
        <v>3</v>
      </c>
      <c r="E6" s="46" t="s">
        <v>4</v>
      </c>
      <c r="F6" s="46" t="s">
        <v>5</v>
      </c>
      <c r="G6" s="44" t="s">
        <v>6</v>
      </c>
      <c r="H6" s="46" t="s">
        <v>156</v>
      </c>
    </row>
    <row r="7" spans="1:8" ht="16.5" customHeight="1">
      <c r="A7" s="47" t="s">
        <v>7</v>
      </c>
      <c r="B7" s="48" t="s">
        <v>8</v>
      </c>
      <c r="C7" s="49" t="s">
        <v>9</v>
      </c>
      <c r="D7" s="50">
        <v>7</v>
      </c>
      <c r="E7" s="130">
        <v>2500</v>
      </c>
      <c r="F7" s="51">
        <f>D7*E7</f>
        <v>17500</v>
      </c>
      <c r="G7" s="52">
        <v>2000</v>
      </c>
      <c r="H7" s="53"/>
    </row>
    <row r="8" spans="1:8" ht="16.5" customHeight="1">
      <c r="A8" s="54"/>
      <c r="B8" s="55" t="s">
        <v>10</v>
      </c>
      <c r="C8" s="56" t="s">
        <v>9</v>
      </c>
      <c r="D8" s="57">
        <v>7</v>
      </c>
      <c r="E8" s="129">
        <v>3900</v>
      </c>
      <c r="F8" s="58">
        <f>D8*E8</f>
        <v>27300</v>
      </c>
      <c r="G8" s="59">
        <v>6200</v>
      </c>
      <c r="H8" s="60"/>
    </row>
    <row r="9" spans="1:8" ht="16.5" customHeight="1">
      <c r="A9" s="54"/>
      <c r="B9" s="55" t="s">
        <v>11</v>
      </c>
      <c r="C9" s="56" t="s">
        <v>9</v>
      </c>
      <c r="D9" s="57">
        <v>9</v>
      </c>
      <c r="E9" s="129">
        <v>2730</v>
      </c>
      <c r="F9" s="61">
        <f aca="true" t="shared" si="0" ref="F9:F61">D9*E9</f>
        <v>24570</v>
      </c>
      <c r="G9" s="59">
        <v>2100</v>
      </c>
      <c r="H9" s="60"/>
    </row>
    <row r="10" spans="1:8" ht="16.5" customHeight="1">
      <c r="A10" s="54"/>
      <c r="B10" s="62" t="s">
        <v>12</v>
      </c>
      <c r="C10" s="56" t="s">
        <v>13</v>
      </c>
      <c r="D10" s="63">
        <v>9</v>
      </c>
      <c r="E10" s="129">
        <v>3600</v>
      </c>
      <c r="F10" s="58">
        <f t="shared" si="0"/>
        <v>32400</v>
      </c>
      <c r="G10" s="59"/>
      <c r="H10" s="60"/>
    </row>
    <row r="11" spans="1:8" s="67" customFormat="1" ht="16.5" customHeight="1">
      <c r="A11" s="64"/>
      <c r="B11" s="65" t="s">
        <v>14</v>
      </c>
      <c r="C11" s="56" t="s">
        <v>15</v>
      </c>
      <c r="D11" s="57">
        <v>2</v>
      </c>
      <c r="E11" s="129">
        <v>3500</v>
      </c>
      <c r="F11" s="61">
        <f t="shared" si="0"/>
        <v>7000</v>
      </c>
      <c r="G11" s="66"/>
      <c r="H11" s="60"/>
    </row>
    <row r="12" spans="1:8" s="67" customFormat="1" ht="16.5" customHeight="1">
      <c r="A12" s="64"/>
      <c r="B12" s="62" t="s">
        <v>232</v>
      </c>
      <c r="C12" s="56" t="s">
        <v>15</v>
      </c>
      <c r="D12" s="57">
        <v>7</v>
      </c>
      <c r="E12" s="129">
        <v>2800</v>
      </c>
      <c r="F12" s="58">
        <f t="shared" si="0"/>
        <v>19600</v>
      </c>
      <c r="G12" s="66"/>
      <c r="H12" s="60"/>
    </row>
    <row r="13" spans="1:8" s="67" customFormat="1" ht="16.5" customHeight="1">
      <c r="A13" s="64"/>
      <c r="B13" s="65" t="s">
        <v>16</v>
      </c>
      <c r="C13" s="56" t="s">
        <v>15</v>
      </c>
      <c r="D13" s="57">
        <v>14</v>
      </c>
      <c r="E13" s="129">
        <v>3100</v>
      </c>
      <c r="F13" s="61">
        <f t="shared" si="0"/>
        <v>43400</v>
      </c>
      <c r="G13" s="66"/>
      <c r="H13" s="60"/>
    </row>
    <row r="14" spans="1:8" ht="16.5" customHeight="1">
      <c r="A14" s="54"/>
      <c r="B14" s="55" t="s">
        <v>17</v>
      </c>
      <c r="C14" s="56" t="s">
        <v>9</v>
      </c>
      <c r="D14" s="57">
        <v>8</v>
      </c>
      <c r="E14" s="129">
        <v>3500</v>
      </c>
      <c r="F14" s="58">
        <f t="shared" si="0"/>
        <v>28000</v>
      </c>
      <c r="G14" s="59">
        <v>3400</v>
      </c>
      <c r="H14" s="60"/>
    </row>
    <row r="15" spans="1:8" ht="16.5" customHeight="1">
      <c r="A15" s="54"/>
      <c r="B15" s="55" t="s">
        <v>18</v>
      </c>
      <c r="C15" s="56" t="s">
        <v>9</v>
      </c>
      <c r="D15" s="57">
        <v>3</v>
      </c>
      <c r="E15" s="129">
        <v>6500</v>
      </c>
      <c r="F15" s="61">
        <f t="shared" si="0"/>
        <v>19500</v>
      </c>
      <c r="G15" s="68">
        <v>3400</v>
      </c>
      <c r="H15" s="60"/>
    </row>
    <row r="16" spans="1:8" ht="16.5" customHeight="1">
      <c r="A16" s="54"/>
      <c r="B16" s="55" t="s">
        <v>19</v>
      </c>
      <c r="C16" s="56" t="s">
        <v>9</v>
      </c>
      <c r="D16" s="57">
        <v>1</v>
      </c>
      <c r="E16" s="129">
        <v>3300</v>
      </c>
      <c r="F16" s="58">
        <f t="shared" si="0"/>
        <v>3300</v>
      </c>
      <c r="G16" s="59">
        <v>2900</v>
      </c>
      <c r="H16" s="60"/>
    </row>
    <row r="17" spans="1:8" ht="16.5" customHeight="1">
      <c r="A17" s="54"/>
      <c r="B17" s="55" t="s">
        <v>20</v>
      </c>
      <c r="C17" s="56" t="s">
        <v>9</v>
      </c>
      <c r="D17" s="57">
        <v>1</v>
      </c>
      <c r="E17" s="129">
        <v>3300</v>
      </c>
      <c r="F17" s="61">
        <f t="shared" si="0"/>
        <v>3300</v>
      </c>
      <c r="G17" s="59">
        <v>2900</v>
      </c>
      <c r="H17" s="60"/>
    </row>
    <row r="18" spans="1:8" ht="16.5" customHeight="1">
      <c r="A18" s="54"/>
      <c r="B18" s="55" t="s">
        <v>21</v>
      </c>
      <c r="C18" s="56" t="s">
        <v>9</v>
      </c>
      <c r="D18" s="57">
        <v>1</v>
      </c>
      <c r="E18" s="129">
        <v>3300</v>
      </c>
      <c r="F18" s="58">
        <f t="shared" si="0"/>
        <v>3300</v>
      </c>
      <c r="G18" s="59">
        <v>2900</v>
      </c>
      <c r="H18" s="60"/>
    </row>
    <row r="19" spans="1:8" ht="16.5" customHeight="1">
      <c r="A19" s="54"/>
      <c r="B19" s="55" t="s">
        <v>22</v>
      </c>
      <c r="C19" s="56" t="s">
        <v>23</v>
      </c>
      <c r="D19" s="57">
        <v>7</v>
      </c>
      <c r="E19" s="129">
        <v>2084</v>
      </c>
      <c r="F19" s="61">
        <f t="shared" si="0"/>
        <v>14588</v>
      </c>
      <c r="G19" s="69">
        <v>14.9</v>
      </c>
      <c r="H19" s="60"/>
    </row>
    <row r="20" spans="1:8" ht="16.5" customHeight="1">
      <c r="A20" s="54"/>
      <c r="B20" s="55" t="s">
        <v>24</v>
      </c>
      <c r="C20" s="56" t="s">
        <v>23</v>
      </c>
      <c r="D20" s="57">
        <v>4</v>
      </c>
      <c r="E20" s="129">
        <v>2284</v>
      </c>
      <c r="F20" s="58">
        <f t="shared" si="0"/>
        <v>9136</v>
      </c>
      <c r="G20" s="69">
        <v>12.9</v>
      </c>
      <c r="H20" s="60"/>
    </row>
    <row r="21" spans="1:8" ht="16.5" customHeight="1">
      <c r="A21" s="54"/>
      <c r="B21" s="55" t="s">
        <v>25</v>
      </c>
      <c r="C21" s="56" t="s">
        <v>15</v>
      </c>
      <c r="D21" s="57">
        <v>30</v>
      </c>
      <c r="E21" s="129">
        <v>1045</v>
      </c>
      <c r="F21" s="61">
        <f t="shared" si="0"/>
        <v>31350</v>
      </c>
      <c r="G21" s="69">
        <v>14.4</v>
      </c>
      <c r="H21" s="60"/>
    </row>
    <row r="22" spans="1:8" ht="16.5" customHeight="1">
      <c r="A22" s="54"/>
      <c r="B22" s="55" t="s">
        <v>26</v>
      </c>
      <c r="C22" s="56" t="s">
        <v>15</v>
      </c>
      <c r="D22" s="57">
        <v>10</v>
      </c>
      <c r="E22" s="129">
        <v>1115</v>
      </c>
      <c r="F22" s="58">
        <f t="shared" si="0"/>
        <v>11150</v>
      </c>
      <c r="G22" s="69"/>
      <c r="H22" s="60"/>
    </row>
    <row r="23" spans="1:8" ht="16.5" customHeight="1">
      <c r="A23" s="54"/>
      <c r="B23" s="55" t="s">
        <v>233</v>
      </c>
      <c r="C23" s="56" t="s">
        <v>51</v>
      </c>
      <c r="D23" s="57">
        <v>96</v>
      </c>
      <c r="E23" s="129">
        <v>2200</v>
      </c>
      <c r="F23" s="61">
        <f t="shared" si="0"/>
        <v>211200</v>
      </c>
      <c r="G23" s="69"/>
      <c r="H23" s="60"/>
    </row>
    <row r="24" spans="1:8" ht="16.5" customHeight="1">
      <c r="A24" s="54"/>
      <c r="B24" s="55" t="s">
        <v>234</v>
      </c>
      <c r="C24" s="56" t="s">
        <v>51</v>
      </c>
      <c r="D24" s="57">
        <v>24</v>
      </c>
      <c r="E24" s="129">
        <v>2010</v>
      </c>
      <c r="F24" s="58">
        <f t="shared" si="0"/>
        <v>48240</v>
      </c>
      <c r="G24" s="69"/>
      <c r="H24" s="60"/>
    </row>
    <row r="25" spans="1:8" ht="16.5" customHeight="1">
      <c r="A25" s="54"/>
      <c r="B25" s="55" t="s">
        <v>27</v>
      </c>
      <c r="C25" s="56" t="s">
        <v>13</v>
      </c>
      <c r="D25" s="57">
        <v>4</v>
      </c>
      <c r="E25" s="129">
        <v>450</v>
      </c>
      <c r="F25" s="61">
        <f t="shared" si="0"/>
        <v>1800</v>
      </c>
      <c r="G25" s="59"/>
      <c r="H25" s="60"/>
    </row>
    <row r="26" spans="1:8" ht="16.5" customHeight="1">
      <c r="A26" s="54"/>
      <c r="B26" s="55" t="s">
        <v>28</v>
      </c>
      <c r="C26" s="56" t="s">
        <v>13</v>
      </c>
      <c r="D26" s="57">
        <v>1</v>
      </c>
      <c r="E26" s="129">
        <v>450</v>
      </c>
      <c r="F26" s="58">
        <f t="shared" si="0"/>
        <v>450</v>
      </c>
      <c r="G26" s="59"/>
      <c r="H26" s="60"/>
    </row>
    <row r="27" spans="1:8" ht="16.5" customHeight="1">
      <c r="A27" s="54"/>
      <c r="B27" s="55" t="s">
        <v>29</v>
      </c>
      <c r="C27" s="56" t="s">
        <v>13</v>
      </c>
      <c r="D27" s="57">
        <v>1</v>
      </c>
      <c r="E27" s="129">
        <v>450</v>
      </c>
      <c r="F27" s="61">
        <f t="shared" si="0"/>
        <v>450</v>
      </c>
      <c r="G27" s="59"/>
      <c r="H27" s="60"/>
    </row>
    <row r="28" spans="1:8" ht="16.5" customHeight="1">
      <c r="A28" s="54"/>
      <c r="B28" s="55" t="s">
        <v>30</v>
      </c>
      <c r="C28" s="56" t="s">
        <v>13</v>
      </c>
      <c r="D28" s="57">
        <v>1</v>
      </c>
      <c r="E28" s="129">
        <v>450</v>
      </c>
      <c r="F28" s="58">
        <f t="shared" si="0"/>
        <v>450</v>
      </c>
      <c r="G28" s="59"/>
      <c r="H28" s="60"/>
    </row>
    <row r="29" spans="1:8" ht="16.5" customHeight="1">
      <c r="A29" s="54"/>
      <c r="B29" s="55" t="s">
        <v>31</v>
      </c>
      <c r="C29" s="56" t="s">
        <v>13</v>
      </c>
      <c r="D29" s="57">
        <v>1</v>
      </c>
      <c r="E29" s="129">
        <v>450</v>
      </c>
      <c r="F29" s="61">
        <f t="shared" si="0"/>
        <v>450</v>
      </c>
      <c r="G29" s="59"/>
      <c r="H29" s="60"/>
    </row>
    <row r="30" spans="1:8" ht="16.5" customHeight="1">
      <c r="A30" s="54"/>
      <c r="B30" s="55" t="s">
        <v>32</v>
      </c>
      <c r="C30" s="56" t="s">
        <v>13</v>
      </c>
      <c r="D30" s="57">
        <v>1</v>
      </c>
      <c r="E30" s="129">
        <v>450</v>
      </c>
      <c r="F30" s="58">
        <f t="shared" si="0"/>
        <v>450</v>
      </c>
      <c r="G30" s="59"/>
      <c r="H30" s="60"/>
    </row>
    <row r="31" spans="1:8" ht="16.5" customHeight="1">
      <c r="A31" s="54"/>
      <c r="B31" s="55" t="s">
        <v>33</v>
      </c>
      <c r="C31" s="56" t="s">
        <v>13</v>
      </c>
      <c r="D31" s="57">
        <v>4</v>
      </c>
      <c r="E31" s="129">
        <v>1400</v>
      </c>
      <c r="F31" s="61">
        <f t="shared" si="0"/>
        <v>5600</v>
      </c>
      <c r="G31" s="59"/>
      <c r="H31" s="60"/>
    </row>
    <row r="32" spans="1:8" ht="16.5" customHeight="1">
      <c r="A32" s="54"/>
      <c r="B32" s="55" t="s">
        <v>263</v>
      </c>
      <c r="C32" s="56" t="s">
        <v>9</v>
      </c>
      <c r="D32" s="57">
        <v>18</v>
      </c>
      <c r="E32" s="129">
        <v>450</v>
      </c>
      <c r="F32" s="58">
        <f t="shared" si="0"/>
        <v>8100</v>
      </c>
      <c r="G32" s="59"/>
      <c r="H32" s="60"/>
    </row>
    <row r="33" spans="1:8" ht="16.5" customHeight="1">
      <c r="A33" s="54"/>
      <c r="B33" s="55" t="s">
        <v>264</v>
      </c>
      <c r="C33" s="56" t="s">
        <v>13</v>
      </c>
      <c r="D33" s="57">
        <v>3</v>
      </c>
      <c r="E33" s="129">
        <v>420</v>
      </c>
      <c r="F33" s="61">
        <f t="shared" si="0"/>
        <v>1260</v>
      </c>
      <c r="G33" s="59"/>
      <c r="H33" s="60"/>
    </row>
    <row r="34" spans="1:8" ht="16.5" customHeight="1">
      <c r="A34" s="54"/>
      <c r="B34" s="55" t="s">
        <v>265</v>
      </c>
      <c r="C34" s="56" t="s">
        <v>13</v>
      </c>
      <c r="D34" s="57">
        <v>4</v>
      </c>
      <c r="E34" s="129">
        <v>420</v>
      </c>
      <c r="F34" s="58">
        <f t="shared" si="0"/>
        <v>1680</v>
      </c>
      <c r="G34" s="59"/>
      <c r="H34" s="60"/>
    </row>
    <row r="35" spans="1:8" ht="16.5" customHeight="1">
      <c r="A35" s="54"/>
      <c r="B35" s="55" t="s">
        <v>34</v>
      </c>
      <c r="C35" s="56" t="s">
        <v>13</v>
      </c>
      <c r="D35" s="57">
        <v>5</v>
      </c>
      <c r="E35" s="129">
        <v>420</v>
      </c>
      <c r="F35" s="61">
        <f t="shared" si="0"/>
        <v>2100</v>
      </c>
      <c r="G35" s="59"/>
      <c r="H35" s="60"/>
    </row>
    <row r="36" spans="1:8" ht="16.5" customHeight="1">
      <c r="A36" s="54"/>
      <c r="B36" s="55" t="s">
        <v>35</v>
      </c>
      <c r="C36" s="56" t="s">
        <v>13</v>
      </c>
      <c r="D36" s="57">
        <v>4</v>
      </c>
      <c r="E36" s="129">
        <v>420</v>
      </c>
      <c r="F36" s="58">
        <f t="shared" si="0"/>
        <v>1680</v>
      </c>
      <c r="G36" s="59"/>
      <c r="H36" s="60"/>
    </row>
    <row r="37" spans="1:8" ht="16.5" customHeight="1">
      <c r="A37" s="54"/>
      <c r="B37" s="55" t="s">
        <v>36</v>
      </c>
      <c r="C37" s="56" t="s">
        <v>13</v>
      </c>
      <c r="D37" s="57">
        <v>2</v>
      </c>
      <c r="E37" s="129">
        <v>420</v>
      </c>
      <c r="F37" s="61">
        <f t="shared" si="0"/>
        <v>840</v>
      </c>
      <c r="G37" s="59"/>
      <c r="H37" s="60"/>
    </row>
    <row r="38" spans="1:8" ht="16.5" customHeight="1">
      <c r="A38" s="54"/>
      <c r="B38" s="55" t="s">
        <v>37</v>
      </c>
      <c r="C38" s="56" t="s">
        <v>13</v>
      </c>
      <c r="D38" s="57">
        <v>2</v>
      </c>
      <c r="E38" s="129">
        <v>1400</v>
      </c>
      <c r="F38" s="58">
        <f t="shared" si="0"/>
        <v>2800</v>
      </c>
      <c r="G38" s="59"/>
      <c r="H38" s="60"/>
    </row>
    <row r="39" spans="1:8" ht="16.5" customHeight="1">
      <c r="A39" s="54"/>
      <c r="B39" s="55" t="s">
        <v>266</v>
      </c>
      <c r="C39" s="56" t="s">
        <v>13</v>
      </c>
      <c r="D39" s="57">
        <v>48</v>
      </c>
      <c r="E39" s="129">
        <v>620</v>
      </c>
      <c r="F39" s="61">
        <f t="shared" si="0"/>
        <v>29760</v>
      </c>
      <c r="G39" s="69">
        <v>22.2</v>
      </c>
      <c r="H39" s="60"/>
    </row>
    <row r="40" spans="1:8" ht="16.5" customHeight="1">
      <c r="A40" s="54"/>
      <c r="B40" s="55" t="s">
        <v>39</v>
      </c>
      <c r="C40" s="56" t="s">
        <v>13</v>
      </c>
      <c r="D40" s="57">
        <v>7</v>
      </c>
      <c r="E40" s="129">
        <v>600</v>
      </c>
      <c r="F40" s="58">
        <f t="shared" si="0"/>
        <v>4200</v>
      </c>
      <c r="G40" s="69">
        <v>10.8</v>
      </c>
      <c r="H40" s="60"/>
    </row>
    <row r="41" spans="1:8" ht="16.5" customHeight="1">
      <c r="A41" s="54"/>
      <c r="B41" s="55" t="s">
        <v>40</v>
      </c>
      <c r="C41" s="56" t="s">
        <v>13</v>
      </c>
      <c r="D41" s="57">
        <v>18</v>
      </c>
      <c r="E41" s="129">
        <v>600</v>
      </c>
      <c r="F41" s="61">
        <f t="shared" si="0"/>
        <v>10800</v>
      </c>
      <c r="G41" s="69">
        <v>10.8</v>
      </c>
      <c r="H41" s="60"/>
    </row>
    <row r="42" spans="1:8" ht="16.5" customHeight="1">
      <c r="A42" s="54"/>
      <c r="B42" s="55" t="s">
        <v>41</v>
      </c>
      <c r="C42" s="56" t="s">
        <v>13</v>
      </c>
      <c r="D42" s="57">
        <v>16</v>
      </c>
      <c r="E42" s="129">
        <v>600</v>
      </c>
      <c r="F42" s="58">
        <f t="shared" si="0"/>
        <v>9600</v>
      </c>
      <c r="G42" s="69">
        <v>10.8</v>
      </c>
      <c r="H42" s="60"/>
    </row>
    <row r="43" spans="1:8" ht="16.5" customHeight="1">
      <c r="A43" s="54"/>
      <c r="B43" s="55" t="s">
        <v>42</v>
      </c>
      <c r="C43" s="56" t="s">
        <v>13</v>
      </c>
      <c r="D43" s="57">
        <v>14</v>
      </c>
      <c r="E43" s="129">
        <v>600</v>
      </c>
      <c r="F43" s="61">
        <f t="shared" si="0"/>
        <v>8400</v>
      </c>
      <c r="G43" s="69">
        <v>10.8</v>
      </c>
      <c r="H43" s="60"/>
    </row>
    <row r="44" spans="1:8" ht="16.5" customHeight="1">
      <c r="A44" s="54"/>
      <c r="B44" s="55" t="s">
        <v>43</v>
      </c>
      <c r="C44" s="56" t="s">
        <v>13</v>
      </c>
      <c r="D44" s="57">
        <v>8</v>
      </c>
      <c r="E44" s="129">
        <v>600</v>
      </c>
      <c r="F44" s="58">
        <f t="shared" si="0"/>
        <v>4800</v>
      </c>
      <c r="G44" s="69">
        <v>10.8</v>
      </c>
      <c r="H44" s="60"/>
    </row>
    <row r="45" spans="1:8" ht="16.5" customHeight="1">
      <c r="A45" s="54"/>
      <c r="B45" s="55" t="s">
        <v>44</v>
      </c>
      <c r="C45" s="56" t="s">
        <v>51</v>
      </c>
      <c r="D45" s="57">
        <v>9</v>
      </c>
      <c r="E45" s="129">
        <v>3400</v>
      </c>
      <c r="F45" s="61">
        <f t="shared" si="0"/>
        <v>30600</v>
      </c>
      <c r="G45" s="69"/>
      <c r="H45" s="60"/>
    </row>
    <row r="46" spans="1:8" ht="16.5" customHeight="1">
      <c r="A46" s="54"/>
      <c r="B46" s="55" t="s">
        <v>45</v>
      </c>
      <c r="C46" s="56" t="s">
        <v>13</v>
      </c>
      <c r="D46" s="57">
        <v>16</v>
      </c>
      <c r="E46" s="129">
        <v>680</v>
      </c>
      <c r="F46" s="61">
        <f t="shared" si="0"/>
        <v>10880</v>
      </c>
      <c r="G46" s="69"/>
      <c r="H46" s="60"/>
    </row>
    <row r="47" spans="1:8" ht="16.5" customHeight="1">
      <c r="A47" s="54"/>
      <c r="B47" s="55" t="s">
        <v>46</v>
      </c>
      <c r="C47" s="56" t="s">
        <v>13</v>
      </c>
      <c r="D47" s="57">
        <v>8</v>
      </c>
      <c r="E47" s="129">
        <v>660</v>
      </c>
      <c r="F47" s="58">
        <f t="shared" si="0"/>
        <v>5280</v>
      </c>
      <c r="G47" s="69"/>
      <c r="H47" s="60"/>
    </row>
    <row r="48" spans="1:8" ht="16.5" customHeight="1">
      <c r="A48" s="54"/>
      <c r="B48" s="55" t="s">
        <v>47</v>
      </c>
      <c r="C48" s="56" t="s">
        <v>13</v>
      </c>
      <c r="D48" s="57">
        <v>8</v>
      </c>
      <c r="E48" s="129">
        <v>660</v>
      </c>
      <c r="F48" s="61">
        <f t="shared" si="0"/>
        <v>5280</v>
      </c>
      <c r="G48" s="69"/>
      <c r="H48" s="60"/>
    </row>
    <row r="49" spans="1:8" ht="16.5" customHeight="1">
      <c r="A49" s="54"/>
      <c r="B49" s="55" t="s">
        <v>48</v>
      </c>
      <c r="C49" s="56" t="s">
        <v>13</v>
      </c>
      <c r="D49" s="57">
        <v>8</v>
      </c>
      <c r="E49" s="129">
        <v>660</v>
      </c>
      <c r="F49" s="58">
        <f t="shared" si="0"/>
        <v>5280</v>
      </c>
      <c r="G49" s="69"/>
      <c r="H49" s="60"/>
    </row>
    <row r="50" spans="1:8" ht="16.5" customHeight="1">
      <c r="A50" s="54"/>
      <c r="B50" s="62" t="s">
        <v>49</v>
      </c>
      <c r="C50" s="56" t="s">
        <v>13</v>
      </c>
      <c r="D50" s="63">
        <v>5</v>
      </c>
      <c r="E50" s="129">
        <v>660</v>
      </c>
      <c r="F50" s="61">
        <f t="shared" si="0"/>
        <v>3300</v>
      </c>
      <c r="G50" s="70"/>
      <c r="H50" s="60"/>
    </row>
    <row r="51" spans="1:8" ht="16.5" customHeight="1">
      <c r="A51" s="54"/>
      <c r="B51" s="55" t="s">
        <v>50</v>
      </c>
      <c r="C51" s="56" t="s">
        <v>13</v>
      </c>
      <c r="D51" s="57">
        <v>4</v>
      </c>
      <c r="E51" s="129">
        <v>660</v>
      </c>
      <c r="F51" s="58">
        <f t="shared" si="0"/>
        <v>2640</v>
      </c>
      <c r="G51" s="69"/>
      <c r="H51" s="60"/>
    </row>
    <row r="52" spans="1:8" ht="16.5" customHeight="1">
      <c r="A52" s="54"/>
      <c r="B52" s="55" t="s">
        <v>235</v>
      </c>
      <c r="C52" s="56" t="s">
        <v>51</v>
      </c>
      <c r="D52" s="57">
        <v>12</v>
      </c>
      <c r="E52" s="129">
        <v>1436</v>
      </c>
      <c r="F52" s="61">
        <f t="shared" si="0"/>
        <v>17232</v>
      </c>
      <c r="G52" s="69"/>
      <c r="H52" s="60"/>
    </row>
    <row r="53" spans="1:8" ht="16.5" customHeight="1">
      <c r="A53" s="54"/>
      <c r="B53" s="55" t="s">
        <v>236</v>
      </c>
      <c r="C53" s="56" t="s">
        <v>51</v>
      </c>
      <c r="D53" s="57">
        <v>3</v>
      </c>
      <c r="E53" s="129">
        <v>1526</v>
      </c>
      <c r="F53" s="58">
        <f t="shared" si="0"/>
        <v>4578</v>
      </c>
      <c r="G53" s="69"/>
      <c r="H53" s="60"/>
    </row>
    <row r="54" spans="1:8" ht="16.5" customHeight="1">
      <c r="A54" s="54"/>
      <c r="B54" s="55" t="s">
        <v>238</v>
      </c>
      <c r="C54" s="56" t="s">
        <v>51</v>
      </c>
      <c r="D54" s="57">
        <v>2</v>
      </c>
      <c r="E54" s="129">
        <v>1526</v>
      </c>
      <c r="F54" s="61">
        <f t="shared" si="0"/>
        <v>3052</v>
      </c>
      <c r="G54" s="69"/>
      <c r="H54" s="60"/>
    </row>
    <row r="55" spans="1:8" ht="16.5" customHeight="1">
      <c r="A55" s="54"/>
      <c r="B55" s="55" t="s">
        <v>239</v>
      </c>
      <c r="C55" s="56" t="s">
        <v>51</v>
      </c>
      <c r="D55" s="57">
        <v>2</v>
      </c>
      <c r="E55" s="129">
        <v>1526</v>
      </c>
      <c r="F55" s="58">
        <f t="shared" si="0"/>
        <v>3052</v>
      </c>
      <c r="G55" s="69"/>
      <c r="H55" s="60"/>
    </row>
    <row r="56" spans="1:8" ht="16.5" customHeight="1">
      <c r="A56" s="54"/>
      <c r="B56" s="55" t="s">
        <v>240</v>
      </c>
      <c r="C56" s="56" t="s">
        <v>51</v>
      </c>
      <c r="D56" s="57">
        <v>2</v>
      </c>
      <c r="E56" s="129">
        <v>1526</v>
      </c>
      <c r="F56" s="61">
        <f t="shared" si="0"/>
        <v>3052</v>
      </c>
      <c r="G56" s="69"/>
      <c r="H56" s="60"/>
    </row>
    <row r="57" spans="1:8" ht="16.5" customHeight="1" thickBot="1">
      <c r="A57" s="54"/>
      <c r="B57" s="55" t="s">
        <v>237</v>
      </c>
      <c r="C57" s="56" t="s">
        <v>51</v>
      </c>
      <c r="D57" s="57">
        <v>10</v>
      </c>
      <c r="E57" s="129">
        <v>5160</v>
      </c>
      <c r="F57" s="58">
        <f t="shared" si="0"/>
        <v>51600</v>
      </c>
      <c r="G57" s="69"/>
      <c r="H57" s="60"/>
    </row>
    <row r="58" spans="1:8" ht="16.5" customHeight="1">
      <c r="A58" s="47" t="s">
        <v>52</v>
      </c>
      <c r="B58" s="75" t="s">
        <v>53</v>
      </c>
      <c r="C58" s="49" t="s">
        <v>9</v>
      </c>
      <c r="D58" s="76">
        <v>6</v>
      </c>
      <c r="E58" s="130">
        <v>2700</v>
      </c>
      <c r="F58" s="51">
        <f t="shared" si="0"/>
        <v>16200</v>
      </c>
      <c r="G58" s="77" t="s">
        <v>54</v>
      </c>
      <c r="H58" s="53"/>
    </row>
    <row r="59" spans="1:8" ht="16.5" customHeight="1">
      <c r="A59" s="78"/>
      <c r="B59" s="55" t="s">
        <v>55</v>
      </c>
      <c r="C59" s="56" t="s">
        <v>9</v>
      </c>
      <c r="D59" s="57">
        <v>16</v>
      </c>
      <c r="E59" s="129">
        <v>3700</v>
      </c>
      <c r="F59" s="58">
        <f t="shared" si="0"/>
        <v>59200</v>
      </c>
      <c r="G59" s="79" t="s">
        <v>56</v>
      </c>
      <c r="H59" s="60"/>
    </row>
    <row r="60" spans="1:8" ht="16.5" customHeight="1">
      <c r="A60" s="78"/>
      <c r="B60" s="55" t="s">
        <v>57</v>
      </c>
      <c r="C60" s="56" t="s">
        <v>15</v>
      </c>
      <c r="D60" s="57">
        <v>2</v>
      </c>
      <c r="E60" s="129">
        <v>3700</v>
      </c>
      <c r="F60" s="58">
        <f t="shared" si="0"/>
        <v>7400</v>
      </c>
      <c r="G60" s="79" t="s">
        <v>56</v>
      </c>
      <c r="H60" s="60"/>
    </row>
    <row r="61" spans="1:8" ht="16.5" customHeight="1">
      <c r="A61" s="78"/>
      <c r="B61" s="55" t="s">
        <v>58</v>
      </c>
      <c r="C61" s="56" t="s">
        <v>9</v>
      </c>
      <c r="D61" s="57">
        <v>2</v>
      </c>
      <c r="E61" s="129">
        <v>3700</v>
      </c>
      <c r="F61" s="58">
        <f t="shared" si="0"/>
        <v>7400</v>
      </c>
      <c r="G61" s="79" t="s">
        <v>56</v>
      </c>
      <c r="H61" s="60"/>
    </row>
    <row r="62" spans="1:8" ht="16.5" customHeight="1">
      <c r="A62" s="78"/>
      <c r="B62" s="55" t="s">
        <v>59</v>
      </c>
      <c r="C62" s="56" t="s">
        <v>9</v>
      </c>
      <c r="D62" s="57">
        <v>2</v>
      </c>
      <c r="E62" s="129">
        <v>3700</v>
      </c>
      <c r="F62" s="58">
        <f aca="true" t="shared" si="1" ref="F62:F125">D62*E62</f>
        <v>7400</v>
      </c>
      <c r="G62" s="79" t="s">
        <v>56</v>
      </c>
      <c r="H62" s="60"/>
    </row>
    <row r="63" spans="1:8" ht="16.5" customHeight="1">
      <c r="A63" s="78"/>
      <c r="B63" s="55" t="s">
        <v>60</v>
      </c>
      <c r="C63" s="56" t="s">
        <v>23</v>
      </c>
      <c r="D63" s="57">
        <v>8</v>
      </c>
      <c r="E63" s="129">
        <v>17448</v>
      </c>
      <c r="F63" s="58">
        <f t="shared" si="1"/>
        <v>139584</v>
      </c>
      <c r="G63" s="68">
        <v>6300</v>
      </c>
      <c r="H63" s="60"/>
    </row>
    <row r="64" spans="1:8" ht="16.5" customHeight="1">
      <c r="A64" s="78"/>
      <c r="B64" s="55" t="s">
        <v>61</v>
      </c>
      <c r="C64" s="56" t="s">
        <v>23</v>
      </c>
      <c r="D64" s="57">
        <v>5</v>
      </c>
      <c r="E64" s="129">
        <v>9550</v>
      </c>
      <c r="F64" s="58">
        <f t="shared" si="1"/>
        <v>47750</v>
      </c>
      <c r="G64" s="59">
        <v>6400</v>
      </c>
      <c r="H64" s="60"/>
    </row>
    <row r="65" spans="1:8" ht="16.5" customHeight="1">
      <c r="A65" s="78"/>
      <c r="B65" s="55" t="s">
        <v>62</v>
      </c>
      <c r="C65" s="56" t="s">
        <v>23</v>
      </c>
      <c r="D65" s="57">
        <v>5</v>
      </c>
      <c r="E65" s="129">
        <v>9550</v>
      </c>
      <c r="F65" s="58">
        <f t="shared" si="1"/>
        <v>47750</v>
      </c>
      <c r="G65" s="59">
        <v>6400</v>
      </c>
      <c r="H65" s="60"/>
    </row>
    <row r="66" spans="1:8" ht="16.5" customHeight="1">
      <c r="A66" s="78"/>
      <c r="B66" s="55" t="s">
        <v>63</v>
      </c>
      <c r="C66" s="56" t="s">
        <v>23</v>
      </c>
      <c r="D66" s="57">
        <v>5</v>
      </c>
      <c r="E66" s="129">
        <v>9550</v>
      </c>
      <c r="F66" s="58">
        <f t="shared" si="1"/>
        <v>47750</v>
      </c>
      <c r="G66" s="59">
        <v>6400</v>
      </c>
      <c r="H66" s="60"/>
    </row>
    <row r="67" spans="1:8" ht="24.75" customHeight="1">
      <c r="A67" s="78"/>
      <c r="B67" s="55" t="s">
        <v>64</v>
      </c>
      <c r="C67" s="56" t="s">
        <v>23</v>
      </c>
      <c r="D67" s="57">
        <v>7</v>
      </c>
      <c r="E67" s="129">
        <v>2170</v>
      </c>
      <c r="F67" s="58">
        <f t="shared" si="1"/>
        <v>15190</v>
      </c>
      <c r="G67" s="80" t="s">
        <v>65</v>
      </c>
      <c r="H67" s="60"/>
    </row>
    <row r="68" spans="1:8" ht="16.5" customHeight="1">
      <c r="A68" s="78"/>
      <c r="B68" s="55" t="s">
        <v>66</v>
      </c>
      <c r="C68" s="56" t="s">
        <v>23</v>
      </c>
      <c r="D68" s="57">
        <v>4</v>
      </c>
      <c r="E68" s="129">
        <v>17650</v>
      </c>
      <c r="F68" s="58">
        <f t="shared" si="1"/>
        <v>70600</v>
      </c>
      <c r="G68" s="80"/>
      <c r="H68" s="60"/>
    </row>
    <row r="69" spans="1:8" ht="16.5" customHeight="1">
      <c r="A69" s="78"/>
      <c r="B69" s="55" t="s">
        <v>67</v>
      </c>
      <c r="C69" s="56" t="s">
        <v>23</v>
      </c>
      <c r="D69" s="57">
        <v>1</v>
      </c>
      <c r="E69" s="129">
        <v>17650</v>
      </c>
      <c r="F69" s="58">
        <f t="shared" si="1"/>
        <v>17650</v>
      </c>
      <c r="G69" s="80"/>
      <c r="H69" s="60"/>
    </row>
    <row r="70" spans="1:8" ht="16.5" customHeight="1">
      <c r="A70" s="78"/>
      <c r="B70" s="55" t="s">
        <v>68</v>
      </c>
      <c r="C70" s="56" t="s">
        <v>23</v>
      </c>
      <c r="D70" s="57">
        <v>1</v>
      </c>
      <c r="E70" s="129">
        <v>17650</v>
      </c>
      <c r="F70" s="58">
        <f t="shared" si="1"/>
        <v>17650</v>
      </c>
      <c r="G70" s="80"/>
      <c r="H70" s="60"/>
    </row>
    <row r="71" spans="1:8" ht="16.5" customHeight="1">
      <c r="A71" s="78"/>
      <c r="B71" s="55" t="s">
        <v>69</v>
      </c>
      <c r="C71" s="56" t="s">
        <v>23</v>
      </c>
      <c r="D71" s="57">
        <v>1</v>
      </c>
      <c r="E71" s="129">
        <v>17650</v>
      </c>
      <c r="F71" s="58">
        <f t="shared" si="1"/>
        <v>17650</v>
      </c>
      <c r="G71" s="80"/>
      <c r="H71" s="60"/>
    </row>
    <row r="72" spans="1:8" ht="16.5" customHeight="1">
      <c r="A72" s="78"/>
      <c r="B72" s="55" t="s">
        <v>262</v>
      </c>
      <c r="C72" s="56" t="s">
        <v>51</v>
      </c>
      <c r="D72" s="57">
        <v>1</v>
      </c>
      <c r="E72" s="129">
        <v>7000</v>
      </c>
      <c r="F72" s="58">
        <f t="shared" si="1"/>
        <v>7000</v>
      </c>
      <c r="G72" s="80"/>
      <c r="H72" s="60"/>
    </row>
    <row r="73" spans="1:8" ht="16.5" customHeight="1">
      <c r="A73" s="78"/>
      <c r="B73" s="55" t="s">
        <v>70</v>
      </c>
      <c r="C73" s="56" t="s">
        <v>51</v>
      </c>
      <c r="D73" s="57">
        <v>2</v>
      </c>
      <c r="E73" s="129">
        <v>11830</v>
      </c>
      <c r="F73" s="58">
        <f t="shared" si="1"/>
        <v>23660</v>
      </c>
      <c r="G73" s="59">
        <v>6500</v>
      </c>
      <c r="H73" s="60"/>
    </row>
    <row r="74" spans="1:8" ht="16.5" customHeight="1">
      <c r="A74" s="78"/>
      <c r="B74" s="55" t="s">
        <v>71</v>
      </c>
      <c r="C74" s="56" t="s">
        <v>51</v>
      </c>
      <c r="D74" s="57">
        <v>1</v>
      </c>
      <c r="E74" s="129">
        <v>12520</v>
      </c>
      <c r="F74" s="58">
        <f t="shared" si="1"/>
        <v>12520</v>
      </c>
      <c r="G74" s="59">
        <v>6500</v>
      </c>
      <c r="H74" s="60"/>
    </row>
    <row r="75" spans="1:8" ht="16.5" customHeight="1">
      <c r="A75" s="78"/>
      <c r="B75" s="55" t="s">
        <v>72</v>
      </c>
      <c r="C75" s="56" t="s">
        <v>51</v>
      </c>
      <c r="D75" s="57">
        <v>1</v>
      </c>
      <c r="E75" s="129">
        <v>12520</v>
      </c>
      <c r="F75" s="58">
        <f t="shared" si="1"/>
        <v>12520</v>
      </c>
      <c r="G75" s="59">
        <v>6500</v>
      </c>
      <c r="H75" s="60"/>
    </row>
    <row r="76" spans="1:8" ht="16.5" customHeight="1">
      <c r="A76" s="78"/>
      <c r="B76" s="55" t="s">
        <v>73</v>
      </c>
      <c r="C76" s="56" t="s">
        <v>51</v>
      </c>
      <c r="D76" s="57">
        <v>1</v>
      </c>
      <c r="E76" s="129">
        <v>12520</v>
      </c>
      <c r="F76" s="58">
        <f t="shared" si="1"/>
        <v>12520</v>
      </c>
      <c r="G76" s="59">
        <v>6500</v>
      </c>
      <c r="H76" s="60"/>
    </row>
    <row r="77" spans="1:8" ht="16.5" customHeight="1">
      <c r="A77" s="78"/>
      <c r="B77" s="55" t="s">
        <v>74</v>
      </c>
      <c r="C77" s="56" t="s">
        <v>23</v>
      </c>
      <c r="D77" s="57">
        <v>2</v>
      </c>
      <c r="E77" s="129">
        <v>2860</v>
      </c>
      <c r="F77" s="58">
        <f t="shared" si="1"/>
        <v>5720</v>
      </c>
      <c r="G77" s="59">
        <v>40000</v>
      </c>
      <c r="H77" s="60"/>
    </row>
    <row r="78" spans="1:8" ht="16.5" customHeight="1">
      <c r="A78" s="64"/>
      <c r="B78" s="55" t="s">
        <v>184</v>
      </c>
      <c r="C78" s="56" t="s">
        <v>15</v>
      </c>
      <c r="D78" s="81">
        <v>2</v>
      </c>
      <c r="E78" s="129">
        <v>3000</v>
      </c>
      <c r="F78" s="58">
        <f t="shared" si="1"/>
        <v>6000</v>
      </c>
      <c r="G78" s="59">
        <v>6500</v>
      </c>
      <c r="H78" s="60"/>
    </row>
    <row r="79" spans="1:8" ht="16.5" customHeight="1">
      <c r="A79" s="64"/>
      <c r="B79" s="55" t="s">
        <v>187</v>
      </c>
      <c r="C79" s="56" t="s">
        <v>15</v>
      </c>
      <c r="D79" s="81">
        <v>1</v>
      </c>
      <c r="E79" s="129">
        <v>3000</v>
      </c>
      <c r="F79" s="58">
        <f t="shared" si="1"/>
        <v>3000</v>
      </c>
      <c r="G79" s="59">
        <v>6500</v>
      </c>
      <c r="H79" s="60"/>
    </row>
    <row r="80" spans="1:8" ht="16.5" customHeight="1">
      <c r="A80" s="64"/>
      <c r="B80" s="55" t="s">
        <v>186</v>
      </c>
      <c r="C80" s="56" t="s">
        <v>15</v>
      </c>
      <c r="D80" s="81">
        <v>1</v>
      </c>
      <c r="E80" s="129">
        <v>3000</v>
      </c>
      <c r="F80" s="58">
        <f t="shared" si="1"/>
        <v>3000</v>
      </c>
      <c r="G80" s="59">
        <v>6500</v>
      </c>
      <c r="H80" s="60"/>
    </row>
    <row r="81" spans="1:8" ht="16.5" customHeight="1">
      <c r="A81" s="64"/>
      <c r="B81" s="55" t="s">
        <v>185</v>
      </c>
      <c r="C81" s="56" t="s">
        <v>15</v>
      </c>
      <c r="D81" s="81">
        <v>1</v>
      </c>
      <c r="E81" s="129">
        <v>3000</v>
      </c>
      <c r="F81" s="58">
        <f t="shared" si="1"/>
        <v>3000</v>
      </c>
      <c r="G81" s="59">
        <v>6500</v>
      </c>
      <c r="H81" s="60"/>
    </row>
    <row r="82" spans="1:8" ht="16.5" customHeight="1">
      <c r="A82" s="64"/>
      <c r="B82" s="55" t="s">
        <v>75</v>
      </c>
      <c r="C82" s="56" t="s">
        <v>51</v>
      </c>
      <c r="D82" s="81">
        <v>3</v>
      </c>
      <c r="E82" s="129">
        <v>9552</v>
      </c>
      <c r="F82" s="58">
        <f t="shared" si="1"/>
        <v>28656</v>
      </c>
      <c r="G82" s="66"/>
      <c r="H82" s="60"/>
    </row>
    <row r="83" spans="1:8" ht="16.5" customHeight="1">
      <c r="A83" s="64"/>
      <c r="B83" s="55" t="s">
        <v>76</v>
      </c>
      <c r="C83" s="56" t="s">
        <v>51</v>
      </c>
      <c r="D83" s="81">
        <v>1</v>
      </c>
      <c r="E83" s="129">
        <v>8718</v>
      </c>
      <c r="F83" s="58">
        <f t="shared" si="1"/>
        <v>8718</v>
      </c>
      <c r="G83" s="66"/>
      <c r="H83" s="60"/>
    </row>
    <row r="84" spans="1:8" ht="16.5" customHeight="1">
      <c r="A84" s="64"/>
      <c r="B84" s="55" t="s">
        <v>77</v>
      </c>
      <c r="C84" s="56" t="s">
        <v>51</v>
      </c>
      <c r="D84" s="81">
        <v>1</v>
      </c>
      <c r="E84" s="129">
        <v>8718</v>
      </c>
      <c r="F84" s="58">
        <f t="shared" si="1"/>
        <v>8718</v>
      </c>
      <c r="G84" s="66"/>
      <c r="H84" s="60"/>
    </row>
    <row r="85" spans="1:8" ht="16.5" customHeight="1">
      <c r="A85" s="64"/>
      <c r="B85" s="55" t="s">
        <v>78</v>
      </c>
      <c r="C85" s="56" t="s">
        <v>51</v>
      </c>
      <c r="D85" s="81">
        <v>1</v>
      </c>
      <c r="E85" s="129">
        <v>8718</v>
      </c>
      <c r="F85" s="58">
        <f t="shared" si="1"/>
        <v>8718</v>
      </c>
      <c r="G85" s="66"/>
      <c r="H85" s="60"/>
    </row>
    <row r="86" spans="1:8" ht="16.5" customHeight="1">
      <c r="A86" s="64"/>
      <c r="B86" s="55" t="s">
        <v>190</v>
      </c>
      <c r="C86" s="56" t="s">
        <v>15</v>
      </c>
      <c r="D86" s="81">
        <v>2</v>
      </c>
      <c r="E86" s="129">
        <v>3600</v>
      </c>
      <c r="F86" s="58">
        <f t="shared" si="1"/>
        <v>7200</v>
      </c>
      <c r="G86" s="66"/>
      <c r="H86" s="60"/>
    </row>
    <row r="87" spans="1:8" ht="16.5" customHeight="1">
      <c r="A87" s="64"/>
      <c r="B87" s="55" t="s">
        <v>191</v>
      </c>
      <c r="C87" s="56" t="s">
        <v>15</v>
      </c>
      <c r="D87" s="81">
        <v>2</v>
      </c>
      <c r="E87" s="129">
        <v>3600</v>
      </c>
      <c r="F87" s="58">
        <f t="shared" si="1"/>
        <v>7200</v>
      </c>
      <c r="G87" s="66"/>
      <c r="H87" s="60"/>
    </row>
    <row r="88" spans="1:8" ht="16.5" customHeight="1">
      <c r="A88" s="64"/>
      <c r="B88" s="55" t="s">
        <v>192</v>
      </c>
      <c r="C88" s="56" t="s">
        <v>15</v>
      </c>
      <c r="D88" s="81">
        <v>2</v>
      </c>
      <c r="E88" s="129">
        <v>3600</v>
      </c>
      <c r="F88" s="58">
        <f t="shared" si="1"/>
        <v>7200</v>
      </c>
      <c r="G88" s="66"/>
      <c r="H88" s="60"/>
    </row>
    <row r="89" spans="1:8" ht="16.5" customHeight="1">
      <c r="A89" s="64"/>
      <c r="B89" s="55" t="s">
        <v>193</v>
      </c>
      <c r="C89" s="56" t="s">
        <v>15</v>
      </c>
      <c r="D89" s="81">
        <v>2</v>
      </c>
      <c r="E89" s="129">
        <v>3600</v>
      </c>
      <c r="F89" s="58">
        <f t="shared" si="1"/>
        <v>7200</v>
      </c>
      <c r="G89" s="66"/>
      <c r="H89" s="60"/>
    </row>
    <row r="90" spans="1:8" ht="16.5" customHeight="1">
      <c r="A90" s="64"/>
      <c r="B90" s="55" t="s">
        <v>222</v>
      </c>
      <c r="C90" s="56" t="s">
        <v>15</v>
      </c>
      <c r="D90" s="81">
        <v>2</v>
      </c>
      <c r="E90" s="129">
        <v>3600</v>
      </c>
      <c r="F90" s="58">
        <f t="shared" si="1"/>
        <v>7200</v>
      </c>
      <c r="G90" s="66"/>
      <c r="H90" s="60"/>
    </row>
    <row r="91" spans="1:8" ht="16.5" customHeight="1">
      <c r="A91" s="64"/>
      <c r="B91" s="55" t="s">
        <v>223</v>
      </c>
      <c r="C91" s="56" t="s">
        <v>15</v>
      </c>
      <c r="D91" s="81">
        <v>2</v>
      </c>
      <c r="E91" s="129">
        <v>3600</v>
      </c>
      <c r="F91" s="58">
        <f t="shared" si="1"/>
        <v>7200</v>
      </c>
      <c r="G91" s="66"/>
      <c r="H91" s="60"/>
    </row>
    <row r="92" spans="1:8" ht="16.5" customHeight="1">
      <c r="A92" s="64"/>
      <c r="B92" s="55" t="s">
        <v>224</v>
      </c>
      <c r="C92" s="56" t="s">
        <v>15</v>
      </c>
      <c r="D92" s="81">
        <v>2</v>
      </c>
      <c r="E92" s="129">
        <v>3600</v>
      </c>
      <c r="F92" s="58">
        <f t="shared" si="1"/>
        <v>7200</v>
      </c>
      <c r="G92" s="66"/>
      <c r="H92" s="60"/>
    </row>
    <row r="93" spans="1:8" ht="16.5" customHeight="1">
      <c r="A93" s="64"/>
      <c r="B93" s="55" t="s">
        <v>225</v>
      </c>
      <c r="C93" s="56" t="s">
        <v>15</v>
      </c>
      <c r="D93" s="81">
        <v>2</v>
      </c>
      <c r="E93" s="129">
        <v>3600</v>
      </c>
      <c r="F93" s="58">
        <f t="shared" si="1"/>
        <v>7200</v>
      </c>
      <c r="G93" s="66"/>
      <c r="H93" s="60"/>
    </row>
    <row r="94" spans="1:8" ht="16.5" customHeight="1">
      <c r="A94" s="64"/>
      <c r="B94" s="55" t="s">
        <v>229</v>
      </c>
      <c r="C94" s="56" t="s">
        <v>15</v>
      </c>
      <c r="D94" s="81">
        <v>4</v>
      </c>
      <c r="E94" s="129">
        <v>3100</v>
      </c>
      <c r="F94" s="58">
        <f t="shared" si="1"/>
        <v>12400</v>
      </c>
      <c r="G94" s="59">
        <v>6200</v>
      </c>
      <c r="H94" s="60"/>
    </row>
    <row r="95" spans="1:8" ht="16.5" customHeight="1">
      <c r="A95" s="64"/>
      <c r="B95" s="55" t="s">
        <v>231</v>
      </c>
      <c r="C95" s="56" t="s">
        <v>15</v>
      </c>
      <c r="D95" s="81">
        <v>2</v>
      </c>
      <c r="E95" s="129">
        <v>3100</v>
      </c>
      <c r="F95" s="58">
        <f t="shared" si="1"/>
        <v>6200</v>
      </c>
      <c r="G95" s="59">
        <v>6200</v>
      </c>
      <c r="H95" s="60"/>
    </row>
    <row r="96" spans="1:8" ht="16.5" customHeight="1">
      <c r="A96" s="64"/>
      <c r="B96" s="55" t="s">
        <v>230</v>
      </c>
      <c r="C96" s="56" t="s">
        <v>15</v>
      </c>
      <c r="D96" s="81">
        <v>2</v>
      </c>
      <c r="E96" s="129">
        <v>3100</v>
      </c>
      <c r="F96" s="58">
        <f t="shared" si="1"/>
        <v>6200</v>
      </c>
      <c r="G96" s="59">
        <v>6200</v>
      </c>
      <c r="H96" s="60"/>
    </row>
    <row r="97" spans="1:8" ht="16.5" customHeight="1">
      <c r="A97" s="64"/>
      <c r="B97" s="55" t="s">
        <v>221</v>
      </c>
      <c r="C97" s="56" t="s">
        <v>15</v>
      </c>
      <c r="D97" s="81">
        <v>2</v>
      </c>
      <c r="E97" s="129">
        <v>3100</v>
      </c>
      <c r="F97" s="58">
        <f t="shared" si="1"/>
        <v>6200</v>
      </c>
      <c r="G97" s="59">
        <v>6200</v>
      </c>
      <c r="H97" s="60"/>
    </row>
    <row r="98" spans="1:8" ht="16.5" customHeight="1">
      <c r="A98" s="64"/>
      <c r="B98" s="55" t="s">
        <v>79</v>
      </c>
      <c r="C98" s="56" t="s">
        <v>15</v>
      </c>
      <c r="D98" s="57">
        <v>2</v>
      </c>
      <c r="E98" s="129">
        <v>2700</v>
      </c>
      <c r="F98" s="58">
        <f t="shared" si="1"/>
        <v>5400</v>
      </c>
      <c r="G98" s="59">
        <v>5500</v>
      </c>
      <c r="H98" s="60"/>
    </row>
    <row r="99" spans="1:8" ht="16.5" customHeight="1">
      <c r="A99" s="64"/>
      <c r="B99" s="55" t="s">
        <v>80</v>
      </c>
      <c r="C99" s="56" t="s">
        <v>15</v>
      </c>
      <c r="D99" s="57">
        <v>1</v>
      </c>
      <c r="E99" s="129">
        <v>2700</v>
      </c>
      <c r="F99" s="58">
        <f t="shared" si="1"/>
        <v>2700</v>
      </c>
      <c r="G99" s="59">
        <v>6500</v>
      </c>
      <c r="H99" s="60"/>
    </row>
    <row r="100" spans="1:8" ht="16.5" customHeight="1">
      <c r="A100" s="64"/>
      <c r="B100" s="55" t="s">
        <v>81</v>
      </c>
      <c r="C100" s="56" t="s">
        <v>15</v>
      </c>
      <c r="D100" s="57">
        <v>1</v>
      </c>
      <c r="E100" s="129">
        <v>2700</v>
      </c>
      <c r="F100" s="58">
        <f t="shared" si="1"/>
        <v>2700</v>
      </c>
      <c r="G100" s="59">
        <v>6500</v>
      </c>
      <c r="H100" s="60"/>
    </row>
    <row r="101" spans="1:8" ht="16.5" customHeight="1">
      <c r="A101" s="64"/>
      <c r="B101" s="55" t="s">
        <v>183</v>
      </c>
      <c r="C101" s="56" t="s">
        <v>15</v>
      </c>
      <c r="D101" s="57">
        <v>1</v>
      </c>
      <c r="E101" s="129">
        <v>2700</v>
      </c>
      <c r="F101" s="58">
        <f t="shared" si="1"/>
        <v>2700</v>
      </c>
      <c r="G101" s="59">
        <v>6500</v>
      </c>
      <c r="H101" s="60"/>
    </row>
    <row r="102" spans="1:8" ht="16.5" customHeight="1">
      <c r="A102" s="64"/>
      <c r="B102" s="55" t="s">
        <v>226</v>
      </c>
      <c r="C102" s="56" t="s">
        <v>15</v>
      </c>
      <c r="D102" s="57">
        <v>3</v>
      </c>
      <c r="E102" s="129">
        <v>4600</v>
      </c>
      <c r="F102" s="58">
        <f t="shared" si="1"/>
        <v>13800</v>
      </c>
      <c r="G102" s="66"/>
      <c r="H102" s="60"/>
    </row>
    <row r="103" spans="1:8" ht="16.5" customHeight="1">
      <c r="A103" s="64"/>
      <c r="B103" s="55" t="s">
        <v>188</v>
      </c>
      <c r="C103" s="56" t="s">
        <v>15</v>
      </c>
      <c r="D103" s="57">
        <v>3</v>
      </c>
      <c r="E103" s="129">
        <v>4600</v>
      </c>
      <c r="F103" s="58">
        <f t="shared" si="1"/>
        <v>13800</v>
      </c>
      <c r="G103" s="66"/>
      <c r="H103" s="60"/>
    </row>
    <row r="104" spans="1:8" ht="16.5" customHeight="1">
      <c r="A104" s="64"/>
      <c r="B104" s="55" t="s">
        <v>227</v>
      </c>
      <c r="C104" s="56" t="s">
        <v>51</v>
      </c>
      <c r="D104" s="57">
        <v>4</v>
      </c>
      <c r="E104" s="129">
        <v>1480</v>
      </c>
      <c r="F104" s="58">
        <f t="shared" si="1"/>
        <v>5920</v>
      </c>
      <c r="G104" s="66"/>
      <c r="H104" s="60"/>
    </row>
    <row r="105" spans="1:8" ht="16.5" customHeight="1">
      <c r="A105" s="64"/>
      <c r="B105" s="55" t="s">
        <v>194</v>
      </c>
      <c r="C105" s="56" t="s">
        <v>15</v>
      </c>
      <c r="D105" s="57">
        <v>4</v>
      </c>
      <c r="E105" s="129">
        <v>4400</v>
      </c>
      <c r="F105" s="58">
        <f t="shared" si="1"/>
        <v>17600</v>
      </c>
      <c r="G105" s="66"/>
      <c r="H105" s="60"/>
    </row>
    <row r="106" spans="1:8" ht="16.5" customHeight="1">
      <c r="A106" s="64"/>
      <c r="B106" s="55" t="s">
        <v>82</v>
      </c>
      <c r="C106" s="56" t="s">
        <v>51</v>
      </c>
      <c r="D106" s="57">
        <v>1</v>
      </c>
      <c r="E106" s="129">
        <v>11700</v>
      </c>
      <c r="F106" s="58">
        <f t="shared" si="1"/>
        <v>11700</v>
      </c>
      <c r="G106" s="66"/>
      <c r="H106" s="60"/>
    </row>
    <row r="107" spans="1:8" ht="16.5" customHeight="1">
      <c r="A107" s="64"/>
      <c r="B107" s="55" t="s">
        <v>189</v>
      </c>
      <c r="C107" s="56" t="s">
        <v>51</v>
      </c>
      <c r="D107" s="57">
        <v>3</v>
      </c>
      <c r="E107" s="129">
        <v>7000</v>
      </c>
      <c r="F107" s="58">
        <f t="shared" si="1"/>
        <v>21000</v>
      </c>
      <c r="G107" s="66"/>
      <c r="H107" s="60"/>
    </row>
    <row r="108" spans="1:8" ht="16.5" customHeight="1">
      <c r="A108" s="64"/>
      <c r="B108" s="55" t="s">
        <v>195</v>
      </c>
      <c r="C108" s="56" t="s">
        <v>15</v>
      </c>
      <c r="D108" s="57">
        <v>3</v>
      </c>
      <c r="E108" s="129">
        <v>2700</v>
      </c>
      <c r="F108" s="58">
        <f t="shared" si="1"/>
        <v>8100</v>
      </c>
      <c r="G108" s="66"/>
      <c r="H108" s="60"/>
    </row>
    <row r="109" spans="1:8" ht="16.5" customHeight="1">
      <c r="A109" s="78"/>
      <c r="B109" s="55" t="s">
        <v>83</v>
      </c>
      <c r="C109" s="56" t="s">
        <v>13</v>
      </c>
      <c r="D109" s="57">
        <v>17</v>
      </c>
      <c r="E109" s="129">
        <v>420</v>
      </c>
      <c r="F109" s="58">
        <f t="shared" si="1"/>
        <v>7140</v>
      </c>
      <c r="G109" s="59"/>
      <c r="H109" s="60"/>
    </row>
    <row r="110" spans="1:8" ht="16.5" customHeight="1">
      <c r="A110" s="78"/>
      <c r="B110" s="55" t="s">
        <v>84</v>
      </c>
      <c r="C110" s="56" t="s">
        <v>13</v>
      </c>
      <c r="D110" s="57">
        <v>3</v>
      </c>
      <c r="E110" s="129">
        <v>420</v>
      </c>
      <c r="F110" s="58">
        <f t="shared" si="1"/>
        <v>1260</v>
      </c>
      <c r="G110" s="59"/>
      <c r="H110" s="60"/>
    </row>
    <row r="111" spans="1:8" ht="16.5" customHeight="1">
      <c r="A111" s="78"/>
      <c r="B111" s="55" t="s">
        <v>85</v>
      </c>
      <c r="C111" s="56" t="s">
        <v>13</v>
      </c>
      <c r="D111" s="57">
        <v>3</v>
      </c>
      <c r="E111" s="129">
        <v>420</v>
      </c>
      <c r="F111" s="58">
        <f t="shared" si="1"/>
        <v>1260</v>
      </c>
      <c r="G111" s="59"/>
      <c r="H111" s="60"/>
    </row>
    <row r="112" spans="1:8" ht="16.5" customHeight="1">
      <c r="A112" s="78"/>
      <c r="B112" s="55" t="s">
        <v>86</v>
      </c>
      <c r="C112" s="56" t="s">
        <v>13</v>
      </c>
      <c r="D112" s="57">
        <v>3</v>
      </c>
      <c r="E112" s="129">
        <v>420</v>
      </c>
      <c r="F112" s="58">
        <f t="shared" si="1"/>
        <v>1260</v>
      </c>
      <c r="G112" s="59"/>
      <c r="H112" s="60"/>
    </row>
    <row r="113" spans="1:8" ht="16.5" customHeight="1">
      <c r="A113" s="78"/>
      <c r="B113" s="55" t="s">
        <v>87</v>
      </c>
      <c r="C113" s="56" t="s">
        <v>13</v>
      </c>
      <c r="D113" s="57">
        <v>4</v>
      </c>
      <c r="E113" s="129">
        <v>420</v>
      </c>
      <c r="F113" s="58">
        <f t="shared" si="1"/>
        <v>1680</v>
      </c>
      <c r="G113" s="59"/>
      <c r="H113" s="60"/>
    </row>
    <row r="114" spans="1:8" ht="16.5" customHeight="1">
      <c r="A114" s="78"/>
      <c r="B114" s="55" t="s">
        <v>88</v>
      </c>
      <c r="C114" s="56" t="s">
        <v>13</v>
      </c>
      <c r="D114" s="57">
        <v>3</v>
      </c>
      <c r="E114" s="129">
        <v>420</v>
      </c>
      <c r="F114" s="58">
        <f t="shared" si="1"/>
        <v>1260</v>
      </c>
      <c r="G114" s="59"/>
      <c r="H114" s="60"/>
    </row>
    <row r="115" spans="1:8" ht="16.5" customHeight="1">
      <c r="A115" s="78"/>
      <c r="B115" s="55" t="s">
        <v>89</v>
      </c>
      <c r="C115" s="56" t="s">
        <v>13</v>
      </c>
      <c r="D115" s="57">
        <v>3</v>
      </c>
      <c r="E115" s="129">
        <v>1900</v>
      </c>
      <c r="F115" s="58">
        <f t="shared" si="1"/>
        <v>5700</v>
      </c>
      <c r="G115" s="59"/>
      <c r="H115" s="60"/>
    </row>
    <row r="116" spans="1:8" ht="16.5" customHeight="1">
      <c r="A116" s="78"/>
      <c r="B116" s="55" t="s">
        <v>154</v>
      </c>
      <c r="C116" s="56" t="s">
        <v>51</v>
      </c>
      <c r="D116" s="57">
        <v>7</v>
      </c>
      <c r="E116" s="129">
        <v>961</v>
      </c>
      <c r="F116" s="58">
        <f t="shared" si="1"/>
        <v>6727</v>
      </c>
      <c r="G116" s="59"/>
      <c r="H116" s="60"/>
    </row>
    <row r="117" spans="1:8" ht="16.5" customHeight="1">
      <c r="A117" s="78"/>
      <c r="B117" s="55" t="s">
        <v>155</v>
      </c>
      <c r="C117" s="56" t="s">
        <v>51</v>
      </c>
      <c r="D117" s="57">
        <v>3</v>
      </c>
      <c r="E117" s="129">
        <v>961</v>
      </c>
      <c r="F117" s="58">
        <f t="shared" si="1"/>
        <v>2883</v>
      </c>
      <c r="G117" s="59"/>
      <c r="H117" s="60"/>
    </row>
    <row r="118" spans="1:8" ht="16.5" customHeight="1">
      <c r="A118" s="78"/>
      <c r="B118" s="55" t="s">
        <v>90</v>
      </c>
      <c r="C118" s="56" t="s">
        <v>51</v>
      </c>
      <c r="D118" s="57">
        <v>3</v>
      </c>
      <c r="E118" s="129">
        <v>961</v>
      </c>
      <c r="F118" s="58">
        <f t="shared" si="1"/>
        <v>2883</v>
      </c>
      <c r="G118" s="59"/>
      <c r="H118" s="60"/>
    </row>
    <row r="119" spans="1:8" ht="16.5" customHeight="1">
      <c r="A119" s="78"/>
      <c r="B119" s="55" t="s">
        <v>91</v>
      </c>
      <c r="C119" s="56" t="s">
        <v>51</v>
      </c>
      <c r="D119" s="57">
        <v>3</v>
      </c>
      <c r="E119" s="129">
        <v>961</v>
      </c>
      <c r="F119" s="58">
        <f t="shared" si="1"/>
        <v>2883</v>
      </c>
      <c r="G119" s="59"/>
      <c r="H119" s="60"/>
    </row>
    <row r="120" spans="1:8" ht="16.5" customHeight="1">
      <c r="A120" s="78"/>
      <c r="B120" s="55" t="s">
        <v>92</v>
      </c>
      <c r="C120" s="56" t="s">
        <v>13</v>
      </c>
      <c r="D120" s="57">
        <v>44</v>
      </c>
      <c r="E120" s="129">
        <v>700</v>
      </c>
      <c r="F120" s="58">
        <f t="shared" si="1"/>
        <v>30800</v>
      </c>
      <c r="G120" s="59"/>
      <c r="H120" s="60"/>
    </row>
    <row r="121" spans="1:8" ht="16.5" customHeight="1">
      <c r="A121" s="78"/>
      <c r="B121" s="55" t="s">
        <v>93</v>
      </c>
      <c r="C121" s="56" t="s">
        <v>15</v>
      </c>
      <c r="D121" s="57">
        <v>14</v>
      </c>
      <c r="E121" s="129">
        <v>450</v>
      </c>
      <c r="F121" s="58">
        <f t="shared" si="1"/>
        <v>6300</v>
      </c>
      <c r="G121" s="59"/>
      <c r="H121" s="60"/>
    </row>
    <row r="122" spans="1:8" ht="16.5" customHeight="1">
      <c r="A122" s="78"/>
      <c r="B122" s="55" t="s">
        <v>94</v>
      </c>
      <c r="C122" s="56" t="s">
        <v>15</v>
      </c>
      <c r="D122" s="57">
        <v>14</v>
      </c>
      <c r="E122" s="129">
        <v>450</v>
      </c>
      <c r="F122" s="58">
        <f t="shared" si="1"/>
        <v>6300</v>
      </c>
      <c r="G122" s="59"/>
      <c r="H122" s="60"/>
    </row>
    <row r="123" spans="1:8" ht="16.5" customHeight="1">
      <c r="A123" s="78"/>
      <c r="B123" s="55" t="s">
        <v>95</v>
      </c>
      <c r="C123" s="56" t="s">
        <v>15</v>
      </c>
      <c r="D123" s="57">
        <v>14</v>
      </c>
      <c r="E123" s="129">
        <v>450</v>
      </c>
      <c r="F123" s="58">
        <f t="shared" si="1"/>
        <v>6300</v>
      </c>
      <c r="G123" s="59"/>
      <c r="H123" s="60"/>
    </row>
    <row r="124" spans="1:8" ht="16.5" customHeight="1">
      <c r="A124" s="78"/>
      <c r="B124" s="55" t="s">
        <v>96</v>
      </c>
      <c r="C124" s="56" t="s">
        <v>51</v>
      </c>
      <c r="D124" s="57">
        <v>1</v>
      </c>
      <c r="E124" s="129">
        <v>3248</v>
      </c>
      <c r="F124" s="58">
        <f t="shared" si="1"/>
        <v>3248</v>
      </c>
      <c r="G124" s="59"/>
      <c r="H124" s="60"/>
    </row>
    <row r="125" spans="1:8" ht="16.5" customHeight="1">
      <c r="A125" s="78"/>
      <c r="B125" s="55" t="s">
        <v>97</v>
      </c>
      <c r="C125" s="56" t="s">
        <v>15</v>
      </c>
      <c r="D125" s="57">
        <v>33</v>
      </c>
      <c r="E125" s="129">
        <v>420</v>
      </c>
      <c r="F125" s="58">
        <f t="shared" si="1"/>
        <v>13860</v>
      </c>
      <c r="G125" s="59"/>
      <c r="H125" s="60"/>
    </row>
    <row r="126" spans="1:8" ht="16.5" customHeight="1">
      <c r="A126" s="78"/>
      <c r="B126" s="55" t="s">
        <v>98</v>
      </c>
      <c r="C126" s="56" t="s">
        <v>15</v>
      </c>
      <c r="D126" s="57">
        <v>12</v>
      </c>
      <c r="E126" s="129">
        <v>420</v>
      </c>
      <c r="F126" s="58">
        <f aca="true" t="shared" si="2" ref="F126:F189">D126*E126</f>
        <v>5040</v>
      </c>
      <c r="G126" s="59"/>
      <c r="H126" s="60"/>
    </row>
    <row r="127" spans="1:8" ht="16.5" customHeight="1">
      <c r="A127" s="78"/>
      <c r="B127" s="55" t="s">
        <v>99</v>
      </c>
      <c r="C127" s="56" t="s">
        <v>15</v>
      </c>
      <c r="D127" s="57">
        <v>14</v>
      </c>
      <c r="E127" s="129">
        <v>420</v>
      </c>
      <c r="F127" s="58">
        <f t="shared" si="2"/>
        <v>5880</v>
      </c>
      <c r="G127" s="59"/>
      <c r="H127" s="60"/>
    </row>
    <row r="128" spans="1:8" ht="16.5" customHeight="1">
      <c r="A128" s="78"/>
      <c r="B128" s="55" t="s">
        <v>100</v>
      </c>
      <c r="C128" s="56" t="s">
        <v>15</v>
      </c>
      <c r="D128" s="57">
        <v>12</v>
      </c>
      <c r="E128" s="129">
        <v>420</v>
      </c>
      <c r="F128" s="58">
        <f t="shared" si="2"/>
        <v>5040</v>
      </c>
      <c r="G128" s="59"/>
      <c r="H128" s="60"/>
    </row>
    <row r="129" spans="1:8" ht="16.5" customHeight="1">
      <c r="A129" s="78"/>
      <c r="B129" s="55" t="s">
        <v>101</v>
      </c>
      <c r="C129" s="56" t="s">
        <v>15</v>
      </c>
      <c r="D129" s="57">
        <v>8</v>
      </c>
      <c r="E129" s="129">
        <v>420</v>
      </c>
      <c r="F129" s="58">
        <f t="shared" si="2"/>
        <v>3360</v>
      </c>
      <c r="G129" s="59"/>
      <c r="H129" s="60"/>
    </row>
    <row r="130" spans="1:8" ht="16.5" customHeight="1">
      <c r="A130" s="78"/>
      <c r="B130" s="55" t="s">
        <v>102</v>
      </c>
      <c r="C130" s="56" t="s">
        <v>15</v>
      </c>
      <c r="D130" s="57">
        <v>7</v>
      </c>
      <c r="E130" s="129">
        <v>420</v>
      </c>
      <c r="F130" s="58">
        <f t="shared" si="2"/>
        <v>2940</v>
      </c>
      <c r="G130" s="59"/>
      <c r="H130" s="60"/>
    </row>
    <row r="131" spans="1:8" ht="16.5" customHeight="1">
      <c r="A131" s="78"/>
      <c r="B131" s="55" t="s">
        <v>103</v>
      </c>
      <c r="C131" s="56" t="s">
        <v>15</v>
      </c>
      <c r="D131" s="57">
        <v>1</v>
      </c>
      <c r="E131" s="129">
        <v>1900</v>
      </c>
      <c r="F131" s="58">
        <f t="shared" si="2"/>
        <v>1900</v>
      </c>
      <c r="G131" s="59"/>
      <c r="H131" s="60"/>
    </row>
    <row r="132" spans="1:8" ht="16.5" customHeight="1">
      <c r="A132" s="78"/>
      <c r="B132" s="55" t="s">
        <v>204</v>
      </c>
      <c r="C132" s="56" t="s">
        <v>51</v>
      </c>
      <c r="D132" s="81">
        <v>5</v>
      </c>
      <c r="E132" s="129">
        <v>3530</v>
      </c>
      <c r="F132" s="58">
        <f t="shared" si="2"/>
        <v>17650</v>
      </c>
      <c r="G132" s="59"/>
      <c r="H132" s="60"/>
    </row>
    <row r="133" spans="1:8" ht="16.5" customHeight="1">
      <c r="A133" s="78"/>
      <c r="B133" s="55" t="s">
        <v>205</v>
      </c>
      <c r="C133" s="56" t="s">
        <v>51</v>
      </c>
      <c r="D133" s="81">
        <v>3</v>
      </c>
      <c r="E133" s="129">
        <v>1400</v>
      </c>
      <c r="F133" s="58">
        <f t="shared" si="2"/>
        <v>4200</v>
      </c>
      <c r="G133" s="59"/>
      <c r="H133" s="60"/>
    </row>
    <row r="134" spans="1:8" ht="16.5" customHeight="1">
      <c r="A134" s="78"/>
      <c r="B134" s="55" t="s">
        <v>206</v>
      </c>
      <c r="C134" s="56" t="s">
        <v>51</v>
      </c>
      <c r="D134" s="81">
        <v>3</v>
      </c>
      <c r="E134" s="129">
        <v>1400</v>
      </c>
      <c r="F134" s="58">
        <f t="shared" si="2"/>
        <v>4200</v>
      </c>
      <c r="G134" s="59"/>
      <c r="H134" s="60"/>
    </row>
    <row r="135" spans="1:8" ht="16.5" customHeight="1">
      <c r="A135" s="78"/>
      <c r="B135" s="55" t="s">
        <v>207</v>
      </c>
      <c r="C135" s="56" t="s">
        <v>51</v>
      </c>
      <c r="D135" s="81">
        <v>3</v>
      </c>
      <c r="E135" s="129">
        <v>1400</v>
      </c>
      <c r="F135" s="58">
        <f t="shared" si="2"/>
        <v>4200</v>
      </c>
      <c r="G135" s="59"/>
      <c r="H135" s="60"/>
    </row>
    <row r="136" spans="1:8" ht="16.5" customHeight="1">
      <c r="A136" s="64"/>
      <c r="B136" s="55" t="s">
        <v>104</v>
      </c>
      <c r="C136" s="56" t="s">
        <v>15</v>
      </c>
      <c r="D136" s="81">
        <v>1</v>
      </c>
      <c r="E136" s="129">
        <v>1600</v>
      </c>
      <c r="F136" s="58">
        <f t="shared" si="2"/>
        <v>1600</v>
      </c>
      <c r="G136" s="66"/>
      <c r="H136" s="60"/>
    </row>
    <row r="137" spans="1:8" ht="16.5" customHeight="1">
      <c r="A137" s="64"/>
      <c r="B137" s="55" t="s">
        <v>105</v>
      </c>
      <c r="C137" s="56" t="s">
        <v>15</v>
      </c>
      <c r="D137" s="81">
        <v>1</v>
      </c>
      <c r="E137" s="129">
        <v>800</v>
      </c>
      <c r="F137" s="58">
        <f t="shared" si="2"/>
        <v>800</v>
      </c>
      <c r="G137" s="66"/>
      <c r="H137" s="60"/>
    </row>
    <row r="138" spans="1:8" ht="16.5" customHeight="1">
      <c r="A138" s="64"/>
      <c r="B138" s="55" t="s">
        <v>106</v>
      </c>
      <c r="C138" s="56" t="s">
        <v>15</v>
      </c>
      <c r="D138" s="81">
        <v>1</v>
      </c>
      <c r="E138" s="129">
        <v>800</v>
      </c>
      <c r="F138" s="58">
        <f t="shared" si="2"/>
        <v>800</v>
      </c>
      <c r="G138" s="66"/>
      <c r="H138" s="60"/>
    </row>
    <row r="139" spans="1:8" ht="16.5" customHeight="1">
      <c r="A139" s="64"/>
      <c r="B139" s="55" t="s">
        <v>107</v>
      </c>
      <c r="C139" s="56" t="s">
        <v>15</v>
      </c>
      <c r="D139" s="81">
        <v>1</v>
      </c>
      <c r="E139" s="129">
        <v>800</v>
      </c>
      <c r="F139" s="58">
        <f t="shared" si="2"/>
        <v>800</v>
      </c>
      <c r="G139" s="66"/>
      <c r="H139" s="60"/>
    </row>
    <row r="140" spans="1:8" ht="16.5" customHeight="1">
      <c r="A140" s="64"/>
      <c r="B140" s="55" t="s">
        <v>108</v>
      </c>
      <c r="C140" s="56" t="s">
        <v>51</v>
      </c>
      <c r="D140" s="81">
        <v>1</v>
      </c>
      <c r="E140" s="129">
        <v>8546</v>
      </c>
      <c r="F140" s="58">
        <f t="shared" si="2"/>
        <v>8546</v>
      </c>
      <c r="G140" s="66"/>
      <c r="H140" s="60"/>
    </row>
    <row r="141" spans="1:8" ht="16.5" customHeight="1">
      <c r="A141" s="64"/>
      <c r="B141" s="55" t="s">
        <v>200</v>
      </c>
      <c r="C141" s="56" t="s">
        <v>51</v>
      </c>
      <c r="D141" s="81">
        <v>18</v>
      </c>
      <c r="E141" s="129">
        <v>3290</v>
      </c>
      <c r="F141" s="58">
        <f t="shared" si="2"/>
        <v>59220</v>
      </c>
      <c r="G141" s="66"/>
      <c r="H141" s="60"/>
    </row>
    <row r="142" spans="1:8" ht="16.5" customHeight="1">
      <c r="A142" s="64"/>
      <c r="B142" s="55" t="s">
        <v>201</v>
      </c>
      <c r="C142" s="56" t="s">
        <v>51</v>
      </c>
      <c r="D142" s="81">
        <v>7</v>
      </c>
      <c r="E142" s="129">
        <v>1160</v>
      </c>
      <c r="F142" s="58">
        <f t="shared" si="2"/>
        <v>8120</v>
      </c>
      <c r="G142" s="66"/>
      <c r="H142" s="60"/>
    </row>
    <row r="143" spans="1:8" ht="16.5" customHeight="1">
      <c r="A143" s="64"/>
      <c r="B143" s="55" t="s">
        <v>202</v>
      </c>
      <c r="C143" s="56" t="s">
        <v>51</v>
      </c>
      <c r="D143" s="81">
        <v>7</v>
      </c>
      <c r="E143" s="129">
        <v>1160</v>
      </c>
      <c r="F143" s="58">
        <f t="shared" si="2"/>
        <v>8120</v>
      </c>
      <c r="G143" s="66"/>
      <c r="H143" s="60"/>
    </row>
    <row r="144" spans="1:8" ht="16.5" customHeight="1">
      <c r="A144" s="64"/>
      <c r="B144" s="55" t="s">
        <v>203</v>
      </c>
      <c r="C144" s="56" t="s">
        <v>51</v>
      </c>
      <c r="D144" s="81">
        <v>7</v>
      </c>
      <c r="E144" s="129">
        <v>1160</v>
      </c>
      <c r="F144" s="58">
        <f t="shared" si="2"/>
        <v>8120</v>
      </c>
      <c r="G144" s="66"/>
      <c r="H144" s="60"/>
    </row>
    <row r="145" spans="1:8" ht="16.5" customHeight="1">
      <c r="A145" s="64"/>
      <c r="B145" s="55" t="s">
        <v>109</v>
      </c>
      <c r="C145" s="56" t="s">
        <v>51</v>
      </c>
      <c r="D145" s="57">
        <v>5</v>
      </c>
      <c r="E145" s="129">
        <v>6332</v>
      </c>
      <c r="F145" s="58">
        <f t="shared" si="2"/>
        <v>31660</v>
      </c>
      <c r="G145" s="66"/>
      <c r="H145" s="60"/>
    </row>
    <row r="146" spans="1:8" ht="16.5" customHeight="1">
      <c r="A146" s="78"/>
      <c r="B146" s="55" t="s">
        <v>110</v>
      </c>
      <c r="C146" s="56" t="s">
        <v>15</v>
      </c>
      <c r="D146" s="57">
        <v>75</v>
      </c>
      <c r="E146" s="129">
        <v>420</v>
      </c>
      <c r="F146" s="58">
        <f t="shared" si="2"/>
        <v>31500</v>
      </c>
      <c r="G146" s="59"/>
      <c r="H146" s="60"/>
    </row>
    <row r="147" spans="1:8" ht="16.5" customHeight="1">
      <c r="A147" s="78"/>
      <c r="B147" s="55" t="s">
        <v>111</v>
      </c>
      <c r="C147" s="56" t="s">
        <v>15</v>
      </c>
      <c r="D147" s="57">
        <v>12</v>
      </c>
      <c r="E147" s="129">
        <v>420</v>
      </c>
      <c r="F147" s="58">
        <f t="shared" si="2"/>
        <v>5040</v>
      </c>
      <c r="G147" s="59"/>
      <c r="H147" s="60"/>
    </row>
    <row r="148" spans="1:8" ht="16.5" customHeight="1">
      <c r="A148" s="78"/>
      <c r="B148" s="55" t="s">
        <v>112</v>
      </c>
      <c r="C148" s="56" t="s">
        <v>15</v>
      </c>
      <c r="D148" s="57">
        <v>16</v>
      </c>
      <c r="E148" s="129">
        <v>420</v>
      </c>
      <c r="F148" s="58">
        <f t="shared" si="2"/>
        <v>6720</v>
      </c>
      <c r="G148" s="59"/>
      <c r="H148" s="60"/>
    </row>
    <row r="149" spans="1:8" ht="16.5" customHeight="1">
      <c r="A149" s="78"/>
      <c r="B149" s="55" t="s">
        <v>113</v>
      </c>
      <c r="C149" s="56" t="s">
        <v>15</v>
      </c>
      <c r="D149" s="57">
        <v>21</v>
      </c>
      <c r="E149" s="129">
        <v>420</v>
      </c>
      <c r="F149" s="58">
        <f t="shared" si="2"/>
        <v>8820</v>
      </c>
      <c r="G149" s="59"/>
      <c r="H149" s="60"/>
    </row>
    <row r="150" spans="1:8" ht="16.5" customHeight="1">
      <c r="A150" s="78"/>
      <c r="B150" s="55" t="s">
        <v>114</v>
      </c>
      <c r="C150" s="56" t="s">
        <v>15</v>
      </c>
      <c r="D150" s="57">
        <v>18</v>
      </c>
      <c r="E150" s="129">
        <v>420</v>
      </c>
      <c r="F150" s="58">
        <f t="shared" si="2"/>
        <v>7560</v>
      </c>
      <c r="G150" s="59"/>
      <c r="H150" s="60"/>
    </row>
    <row r="151" spans="1:8" ht="16.5" customHeight="1">
      <c r="A151" s="78"/>
      <c r="B151" s="55" t="s">
        <v>115</v>
      </c>
      <c r="C151" s="56" t="s">
        <v>15</v>
      </c>
      <c r="D151" s="57">
        <v>14</v>
      </c>
      <c r="E151" s="129">
        <v>420</v>
      </c>
      <c r="F151" s="58">
        <f t="shared" si="2"/>
        <v>5880</v>
      </c>
      <c r="G151" s="59"/>
      <c r="H151" s="60"/>
    </row>
    <row r="152" spans="1:8" ht="16.5" customHeight="1">
      <c r="A152" s="78"/>
      <c r="B152" s="55" t="s">
        <v>116</v>
      </c>
      <c r="C152" s="56" t="s">
        <v>15</v>
      </c>
      <c r="D152" s="57">
        <v>12</v>
      </c>
      <c r="E152" s="129">
        <v>1900</v>
      </c>
      <c r="F152" s="58">
        <f t="shared" si="2"/>
        <v>22800</v>
      </c>
      <c r="G152" s="59"/>
      <c r="H152" s="60"/>
    </row>
    <row r="153" spans="1:8" ht="16.5" customHeight="1">
      <c r="A153" s="78"/>
      <c r="B153" s="55" t="s">
        <v>219</v>
      </c>
      <c r="C153" s="56" t="s">
        <v>51</v>
      </c>
      <c r="D153" s="57">
        <v>3</v>
      </c>
      <c r="E153" s="129">
        <v>3207</v>
      </c>
      <c r="F153" s="58">
        <f t="shared" si="2"/>
        <v>9621</v>
      </c>
      <c r="G153" s="59"/>
      <c r="H153" s="60"/>
    </row>
    <row r="154" spans="1:8" ht="16.5" customHeight="1">
      <c r="A154" s="78"/>
      <c r="B154" s="55" t="s">
        <v>220</v>
      </c>
      <c r="C154" s="56" t="s">
        <v>51</v>
      </c>
      <c r="D154" s="57">
        <v>6</v>
      </c>
      <c r="E154" s="129">
        <v>6906</v>
      </c>
      <c r="F154" s="58">
        <f t="shared" si="2"/>
        <v>41436</v>
      </c>
      <c r="G154" s="59"/>
      <c r="H154" s="60"/>
    </row>
    <row r="155" spans="1:8" ht="16.5" customHeight="1">
      <c r="A155" s="78"/>
      <c r="B155" s="55" t="s">
        <v>208</v>
      </c>
      <c r="C155" s="56" t="s">
        <v>51</v>
      </c>
      <c r="D155" s="57">
        <v>10</v>
      </c>
      <c r="E155" s="129">
        <v>1092</v>
      </c>
      <c r="F155" s="58">
        <f t="shared" si="2"/>
        <v>10920</v>
      </c>
      <c r="G155" s="59"/>
      <c r="H155" s="60"/>
    </row>
    <row r="156" spans="1:8" ht="16.5" customHeight="1">
      <c r="A156" s="78"/>
      <c r="B156" s="55" t="s">
        <v>209</v>
      </c>
      <c r="C156" s="56" t="s">
        <v>51</v>
      </c>
      <c r="D156" s="57">
        <v>4</v>
      </c>
      <c r="E156" s="129">
        <v>1420</v>
      </c>
      <c r="F156" s="58">
        <f t="shared" si="2"/>
        <v>5680</v>
      </c>
      <c r="G156" s="59"/>
      <c r="H156" s="60"/>
    </row>
    <row r="157" spans="1:8" ht="16.5" customHeight="1">
      <c r="A157" s="78"/>
      <c r="B157" s="55" t="s">
        <v>210</v>
      </c>
      <c r="C157" s="56" t="s">
        <v>51</v>
      </c>
      <c r="D157" s="57">
        <v>4</v>
      </c>
      <c r="E157" s="129">
        <v>1420</v>
      </c>
      <c r="F157" s="58">
        <f t="shared" si="2"/>
        <v>5680</v>
      </c>
      <c r="G157" s="59"/>
      <c r="H157" s="60"/>
    </row>
    <row r="158" spans="1:8" ht="16.5" customHeight="1">
      <c r="A158" s="78"/>
      <c r="B158" s="55" t="s">
        <v>211</v>
      </c>
      <c r="C158" s="56" t="s">
        <v>51</v>
      </c>
      <c r="D158" s="57">
        <v>4</v>
      </c>
      <c r="E158" s="129">
        <v>1420</v>
      </c>
      <c r="F158" s="58">
        <f t="shared" si="2"/>
        <v>5680</v>
      </c>
      <c r="G158" s="59"/>
      <c r="H158" s="60"/>
    </row>
    <row r="159" spans="1:8" ht="16.5" customHeight="1">
      <c r="A159" s="78"/>
      <c r="B159" s="55" t="s">
        <v>212</v>
      </c>
      <c r="C159" s="56" t="s">
        <v>51</v>
      </c>
      <c r="D159" s="57">
        <v>4</v>
      </c>
      <c r="E159" s="129">
        <v>5864</v>
      </c>
      <c r="F159" s="58">
        <f t="shared" si="2"/>
        <v>23456</v>
      </c>
      <c r="G159" s="59"/>
      <c r="H159" s="60"/>
    </row>
    <row r="160" spans="1:8" ht="16.5" customHeight="1">
      <c r="A160" s="78"/>
      <c r="B160" s="55" t="s">
        <v>213</v>
      </c>
      <c r="C160" s="56" t="s">
        <v>51</v>
      </c>
      <c r="D160" s="57">
        <v>12</v>
      </c>
      <c r="E160" s="129">
        <v>2050</v>
      </c>
      <c r="F160" s="58">
        <f t="shared" si="2"/>
        <v>24600</v>
      </c>
      <c r="G160" s="59"/>
      <c r="H160" s="60"/>
    </row>
    <row r="161" spans="1:8" ht="16.5" customHeight="1">
      <c r="A161" s="78"/>
      <c r="B161" s="55" t="s">
        <v>214</v>
      </c>
      <c r="C161" s="56" t="s">
        <v>51</v>
      </c>
      <c r="D161" s="57">
        <v>6</v>
      </c>
      <c r="E161" s="129">
        <v>2050</v>
      </c>
      <c r="F161" s="58">
        <f t="shared" si="2"/>
        <v>12300</v>
      </c>
      <c r="G161" s="59"/>
      <c r="H161" s="60"/>
    </row>
    <row r="162" spans="1:8" ht="16.5" customHeight="1">
      <c r="A162" s="78"/>
      <c r="B162" s="55" t="s">
        <v>215</v>
      </c>
      <c r="C162" s="56" t="s">
        <v>51</v>
      </c>
      <c r="D162" s="57">
        <v>6</v>
      </c>
      <c r="E162" s="129">
        <v>2050</v>
      </c>
      <c r="F162" s="58">
        <f t="shared" si="2"/>
        <v>12300</v>
      </c>
      <c r="G162" s="59"/>
      <c r="H162" s="60"/>
    </row>
    <row r="163" spans="1:8" ht="16.5" customHeight="1">
      <c r="A163" s="78"/>
      <c r="B163" s="55" t="s">
        <v>216</v>
      </c>
      <c r="C163" s="56" t="s">
        <v>51</v>
      </c>
      <c r="D163" s="57">
        <v>6</v>
      </c>
      <c r="E163" s="129">
        <v>2050</v>
      </c>
      <c r="F163" s="58">
        <f t="shared" si="2"/>
        <v>12300</v>
      </c>
      <c r="G163" s="59"/>
      <c r="H163" s="60"/>
    </row>
    <row r="164" spans="1:8" ht="16.5" customHeight="1">
      <c r="A164" s="78"/>
      <c r="B164" s="55" t="s">
        <v>199</v>
      </c>
      <c r="C164" s="56" t="s">
        <v>51</v>
      </c>
      <c r="D164" s="57">
        <v>2</v>
      </c>
      <c r="E164" s="129">
        <v>2020</v>
      </c>
      <c r="F164" s="58">
        <f t="shared" si="2"/>
        <v>4040</v>
      </c>
      <c r="G164" s="59"/>
      <c r="H164" s="60"/>
    </row>
    <row r="165" spans="1:8" ht="16.5" customHeight="1">
      <c r="A165" s="78"/>
      <c r="B165" s="55" t="s">
        <v>196</v>
      </c>
      <c r="C165" s="56" t="s">
        <v>51</v>
      </c>
      <c r="D165" s="57">
        <v>2</v>
      </c>
      <c r="E165" s="129">
        <v>1060</v>
      </c>
      <c r="F165" s="58">
        <f t="shared" si="2"/>
        <v>2120</v>
      </c>
      <c r="G165" s="59"/>
      <c r="H165" s="60"/>
    </row>
    <row r="166" spans="1:8" ht="16.5" customHeight="1">
      <c r="A166" s="78"/>
      <c r="B166" s="55" t="s">
        <v>197</v>
      </c>
      <c r="C166" s="56" t="s">
        <v>51</v>
      </c>
      <c r="D166" s="57">
        <v>2</v>
      </c>
      <c r="E166" s="129">
        <v>1060</v>
      </c>
      <c r="F166" s="58">
        <f t="shared" si="2"/>
        <v>2120</v>
      </c>
      <c r="G166" s="59"/>
      <c r="H166" s="60"/>
    </row>
    <row r="167" spans="1:8" ht="16.5" customHeight="1">
      <c r="A167" s="78"/>
      <c r="B167" s="55" t="s">
        <v>198</v>
      </c>
      <c r="C167" s="56" t="s">
        <v>51</v>
      </c>
      <c r="D167" s="57">
        <v>2</v>
      </c>
      <c r="E167" s="129">
        <v>1060</v>
      </c>
      <c r="F167" s="58">
        <f t="shared" si="2"/>
        <v>2120</v>
      </c>
      <c r="G167" s="59"/>
      <c r="H167" s="60"/>
    </row>
    <row r="168" spans="1:8" ht="16.5" customHeight="1">
      <c r="A168" s="78"/>
      <c r="B168" s="55" t="s">
        <v>217</v>
      </c>
      <c r="C168" s="56" t="s">
        <v>15</v>
      </c>
      <c r="D168" s="57">
        <v>7</v>
      </c>
      <c r="E168" s="129">
        <v>862</v>
      </c>
      <c r="F168" s="58">
        <f t="shared" si="2"/>
        <v>6034</v>
      </c>
      <c r="G168" s="59"/>
      <c r="H168" s="60"/>
    </row>
    <row r="169" spans="1:8" ht="16.5" customHeight="1">
      <c r="A169" s="78"/>
      <c r="B169" s="55" t="s">
        <v>218</v>
      </c>
      <c r="C169" s="56" t="s">
        <v>15</v>
      </c>
      <c r="D169" s="57">
        <v>2</v>
      </c>
      <c r="E169" s="129">
        <v>4536</v>
      </c>
      <c r="F169" s="58">
        <f t="shared" si="2"/>
        <v>9072</v>
      </c>
      <c r="G169" s="59"/>
      <c r="H169" s="60"/>
    </row>
    <row r="170" spans="1:8" ht="16.5" customHeight="1" thickBot="1">
      <c r="A170" s="82"/>
      <c r="B170" s="83" t="s">
        <v>228</v>
      </c>
      <c r="C170" s="84" t="s">
        <v>117</v>
      </c>
      <c r="D170" s="85">
        <v>4</v>
      </c>
      <c r="E170" s="131">
        <v>1900</v>
      </c>
      <c r="F170" s="86">
        <f t="shared" si="2"/>
        <v>7600</v>
      </c>
      <c r="G170" s="87"/>
      <c r="H170" s="88"/>
    </row>
    <row r="171" spans="1:8" ht="16.5" customHeight="1">
      <c r="A171" s="89" t="s">
        <v>118</v>
      </c>
      <c r="B171" s="90" t="s">
        <v>119</v>
      </c>
      <c r="C171" s="91" t="s">
        <v>9</v>
      </c>
      <c r="D171" s="81">
        <v>38</v>
      </c>
      <c r="E171" s="132">
        <v>3600</v>
      </c>
      <c r="F171" s="61">
        <f t="shared" si="2"/>
        <v>136800</v>
      </c>
      <c r="G171" s="92">
        <v>5000</v>
      </c>
      <c r="H171" s="60"/>
    </row>
    <row r="172" spans="1:8" ht="16.5" customHeight="1">
      <c r="A172" s="89"/>
      <c r="B172" s="55" t="s">
        <v>120</v>
      </c>
      <c r="C172" s="56" t="s">
        <v>9</v>
      </c>
      <c r="D172" s="57">
        <v>9</v>
      </c>
      <c r="E172" s="129">
        <v>3600</v>
      </c>
      <c r="F172" s="58">
        <f t="shared" si="2"/>
        <v>32400</v>
      </c>
      <c r="G172" s="59">
        <v>15000</v>
      </c>
      <c r="H172" s="60"/>
    </row>
    <row r="173" spans="1:8" ht="16.5" customHeight="1">
      <c r="A173" s="89"/>
      <c r="B173" s="55" t="s">
        <v>121</v>
      </c>
      <c r="C173" s="56" t="s">
        <v>9</v>
      </c>
      <c r="D173" s="57">
        <v>5</v>
      </c>
      <c r="E173" s="129">
        <v>5600</v>
      </c>
      <c r="F173" s="58">
        <f t="shared" si="2"/>
        <v>28000</v>
      </c>
      <c r="G173" s="59">
        <v>36000</v>
      </c>
      <c r="H173" s="60"/>
    </row>
    <row r="174" spans="1:8" ht="16.5" customHeight="1">
      <c r="A174" s="89"/>
      <c r="B174" s="55" t="s">
        <v>122</v>
      </c>
      <c r="C174" s="56" t="s">
        <v>23</v>
      </c>
      <c r="D174" s="57">
        <v>2</v>
      </c>
      <c r="E174" s="129">
        <v>28700</v>
      </c>
      <c r="F174" s="58">
        <f t="shared" si="2"/>
        <v>57400</v>
      </c>
      <c r="G174" s="59">
        <v>80000</v>
      </c>
      <c r="H174" s="60"/>
    </row>
    <row r="175" spans="1:8" ht="16.5" customHeight="1">
      <c r="A175" s="89"/>
      <c r="B175" s="55" t="s">
        <v>123</v>
      </c>
      <c r="C175" s="56" t="s">
        <v>9</v>
      </c>
      <c r="D175" s="57">
        <v>4</v>
      </c>
      <c r="E175" s="129">
        <v>5000</v>
      </c>
      <c r="F175" s="58">
        <f t="shared" si="2"/>
        <v>20000</v>
      </c>
      <c r="G175" s="59">
        <v>15000</v>
      </c>
      <c r="H175" s="60"/>
    </row>
    <row r="176" spans="1:8" ht="16.5" customHeight="1">
      <c r="A176" s="89"/>
      <c r="B176" s="55" t="s">
        <v>124</v>
      </c>
      <c r="C176" s="56" t="s">
        <v>9</v>
      </c>
      <c r="D176" s="57">
        <v>2</v>
      </c>
      <c r="E176" s="129">
        <v>5000</v>
      </c>
      <c r="F176" s="58">
        <f t="shared" si="2"/>
        <v>10000</v>
      </c>
      <c r="G176" s="59">
        <v>15000</v>
      </c>
      <c r="H176" s="60"/>
    </row>
    <row r="177" spans="1:8" ht="16.5" customHeight="1">
      <c r="A177" s="89"/>
      <c r="B177" s="55" t="s">
        <v>125</v>
      </c>
      <c r="C177" s="56" t="s">
        <v>9</v>
      </c>
      <c r="D177" s="57">
        <v>2</v>
      </c>
      <c r="E177" s="129">
        <v>5000</v>
      </c>
      <c r="F177" s="58">
        <f t="shared" si="2"/>
        <v>10000</v>
      </c>
      <c r="G177" s="59">
        <v>15000</v>
      </c>
      <c r="H177" s="60"/>
    </row>
    <row r="178" spans="1:8" ht="16.5" customHeight="1">
      <c r="A178" s="89"/>
      <c r="B178" s="55" t="s">
        <v>126</v>
      </c>
      <c r="C178" s="56" t="s">
        <v>9</v>
      </c>
      <c r="D178" s="57">
        <v>2</v>
      </c>
      <c r="E178" s="129">
        <v>5000</v>
      </c>
      <c r="F178" s="58">
        <f t="shared" si="2"/>
        <v>10000</v>
      </c>
      <c r="G178" s="59">
        <v>15000</v>
      </c>
      <c r="H178" s="60"/>
    </row>
    <row r="179" spans="1:8" ht="16.5" customHeight="1">
      <c r="A179" s="89"/>
      <c r="B179" s="55" t="s">
        <v>127</v>
      </c>
      <c r="C179" s="56" t="s">
        <v>23</v>
      </c>
      <c r="D179" s="57">
        <v>3</v>
      </c>
      <c r="E179" s="129">
        <v>32600</v>
      </c>
      <c r="F179" s="58">
        <f t="shared" si="2"/>
        <v>97800</v>
      </c>
      <c r="G179" s="59">
        <v>50000</v>
      </c>
      <c r="H179" s="60"/>
    </row>
    <row r="180" spans="1:8" ht="16.5" customHeight="1">
      <c r="A180" s="89"/>
      <c r="B180" s="55" t="s">
        <v>128</v>
      </c>
      <c r="C180" s="56" t="s">
        <v>23</v>
      </c>
      <c r="D180" s="57">
        <v>2</v>
      </c>
      <c r="E180" s="129">
        <v>45600</v>
      </c>
      <c r="F180" s="58">
        <f t="shared" si="2"/>
        <v>91200</v>
      </c>
      <c r="G180" s="59">
        <v>50000</v>
      </c>
      <c r="H180" s="60"/>
    </row>
    <row r="181" spans="1:8" ht="16.5" customHeight="1">
      <c r="A181" s="89"/>
      <c r="B181" s="55" t="s">
        <v>129</v>
      </c>
      <c r="C181" s="56" t="s">
        <v>23</v>
      </c>
      <c r="D181" s="57">
        <v>3</v>
      </c>
      <c r="E181" s="129">
        <v>2050</v>
      </c>
      <c r="F181" s="58">
        <f t="shared" si="2"/>
        <v>6150</v>
      </c>
      <c r="G181" s="59">
        <v>50000</v>
      </c>
      <c r="H181" s="60"/>
    </row>
    <row r="182" spans="1:8" ht="16.5" customHeight="1">
      <c r="A182" s="89"/>
      <c r="B182" s="55" t="s">
        <v>130</v>
      </c>
      <c r="C182" s="56" t="s">
        <v>9</v>
      </c>
      <c r="D182" s="57">
        <v>28</v>
      </c>
      <c r="E182" s="129">
        <v>4700</v>
      </c>
      <c r="F182" s="58">
        <f t="shared" si="2"/>
        <v>131600</v>
      </c>
      <c r="G182" s="59">
        <v>20000</v>
      </c>
      <c r="H182" s="60"/>
    </row>
    <row r="183" spans="1:8" ht="16.5" customHeight="1">
      <c r="A183" s="89"/>
      <c r="B183" s="55" t="s">
        <v>131</v>
      </c>
      <c r="C183" s="56" t="s">
        <v>9</v>
      </c>
      <c r="D183" s="57">
        <v>14</v>
      </c>
      <c r="E183" s="129">
        <v>4700</v>
      </c>
      <c r="F183" s="58">
        <f t="shared" si="2"/>
        <v>65800</v>
      </c>
      <c r="G183" s="59">
        <v>15000</v>
      </c>
      <c r="H183" s="60"/>
    </row>
    <row r="184" spans="1:8" ht="16.5" customHeight="1">
      <c r="A184" s="89"/>
      <c r="B184" s="55" t="s">
        <v>132</v>
      </c>
      <c r="C184" s="56" t="s">
        <v>9</v>
      </c>
      <c r="D184" s="57">
        <v>14</v>
      </c>
      <c r="E184" s="129">
        <v>4700</v>
      </c>
      <c r="F184" s="58">
        <f t="shared" si="2"/>
        <v>65800</v>
      </c>
      <c r="G184" s="59">
        <v>15000</v>
      </c>
      <c r="H184" s="60"/>
    </row>
    <row r="185" spans="1:8" ht="16.5" customHeight="1">
      <c r="A185" s="89"/>
      <c r="B185" s="55" t="s">
        <v>133</v>
      </c>
      <c r="C185" s="56" t="s">
        <v>9</v>
      </c>
      <c r="D185" s="57">
        <v>14</v>
      </c>
      <c r="E185" s="129">
        <v>4700</v>
      </c>
      <c r="F185" s="58">
        <f t="shared" si="2"/>
        <v>65800</v>
      </c>
      <c r="G185" s="59">
        <v>15000</v>
      </c>
      <c r="H185" s="60"/>
    </row>
    <row r="186" spans="1:8" ht="16.5" customHeight="1">
      <c r="A186" s="89"/>
      <c r="B186" s="55" t="s">
        <v>134</v>
      </c>
      <c r="C186" s="56" t="s">
        <v>15</v>
      </c>
      <c r="D186" s="57">
        <v>8</v>
      </c>
      <c r="E186" s="129">
        <v>6030</v>
      </c>
      <c r="F186" s="58">
        <f t="shared" si="2"/>
        <v>48240</v>
      </c>
      <c r="G186" s="59">
        <v>40000</v>
      </c>
      <c r="H186" s="60"/>
    </row>
    <row r="187" spans="1:8" ht="16.5" customHeight="1">
      <c r="A187" s="89"/>
      <c r="B187" s="55" t="s">
        <v>135</v>
      </c>
      <c r="C187" s="56" t="s">
        <v>15</v>
      </c>
      <c r="D187" s="57">
        <v>8</v>
      </c>
      <c r="E187" s="129">
        <v>18030</v>
      </c>
      <c r="F187" s="58">
        <f t="shared" si="2"/>
        <v>144240</v>
      </c>
      <c r="G187" s="59">
        <v>40000</v>
      </c>
      <c r="H187" s="60"/>
    </row>
    <row r="188" spans="1:8" ht="16.5" customHeight="1">
      <c r="A188" s="89"/>
      <c r="B188" s="55" t="s">
        <v>136</v>
      </c>
      <c r="C188" s="56" t="s">
        <v>23</v>
      </c>
      <c r="D188" s="57">
        <v>6</v>
      </c>
      <c r="E188" s="129">
        <v>1400</v>
      </c>
      <c r="F188" s="58">
        <f t="shared" si="2"/>
        <v>8400</v>
      </c>
      <c r="G188" s="59">
        <v>40000</v>
      </c>
      <c r="H188" s="60"/>
    </row>
    <row r="189" spans="1:8" ht="16.5" customHeight="1">
      <c r="A189" s="89"/>
      <c r="B189" s="55" t="s">
        <v>137</v>
      </c>
      <c r="C189" s="56" t="s">
        <v>38</v>
      </c>
      <c r="D189" s="57">
        <v>8</v>
      </c>
      <c r="E189" s="129">
        <v>12970</v>
      </c>
      <c r="F189" s="58">
        <f t="shared" si="2"/>
        <v>103760</v>
      </c>
      <c r="G189" s="59"/>
      <c r="H189" s="60"/>
    </row>
    <row r="190" spans="1:8" ht="16.5" customHeight="1">
      <c r="A190" s="89"/>
      <c r="B190" s="55" t="s">
        <v>137</v>
      </c>
      <c r="C190" s="56" t="s">
        <v>13</v>
      </c>
      <c r="D190" s="57">
        <v>42</v>
      </c>
      <c r="E190" s="129">
        <v>4400</v>
      </c>
      <c r="F190" s="58">
        <f aca="true" t="shared" si="3" ref="F190:F227">D190*E190</f>
        <v>184800</v>
      </c>
      <c r="G190" s="59"/>
      <c r="H190" s="60"/>
    </row>
    <row r="191" spans="1:8" ht="16.5" customHeight="1">
      <c r="A191" s="89"/>
      <c r="B191" s="55" t="s">
        <v>138</v>
      </c>
      <c r="C191" s="56" t="s">
        <v>13</v>
      </c>
      <c r="D191" s="57">
        <v>9</v>
      </c>
      <c r="E191" s="129">
        <v>4800</v>
      </c>
      <c r="F191" s="58">
        <f t="shared" si="3"/>
        <v>43200</v>
      </c>
      <c r="G191" s="59">
        <v>10000</v>
      </c>
      <c r="H191" s="60"/>
    </row>
    <row r="192" spans="1:8" ht="16.5" customHeight="1">
      <c r="A192" s="89"/>
      <c r="B192" s="55" t="s">
        <v>139</v>
      </c>
      <c r="C192" s="56" t="s">
        <v>23</v>
      </c>
      <c r="D192" s="57">
        <v>16</v>
      </c>
      <c r="E192" s="129">
        <v>6600</v>
      </c>
      <c r="F192" s="58">
        <f t="shared" si="3"/>
        <v>105600</v>
      </c>
      <c r="G192" s="59"/>
      <c r="H192" s="60"/>
    </row>
    <row r="193" spans="1:8" ht="16.5" customHeight="1">
      <c r="A193" s="89"/>
      <c r="B193" s="55" t="s">
        <v>140</v>
      </c>
      <c r="C193" s="56" t="s">
        <v>13</v>
      </c>
      <c r="D193" s="57">
        <v>36</v>
      </c>
      <c r="E193" s="129">
        <v>4300</v>
      </c>
      <c r="F193" s="58">
        <f t="shared" si="3"/>
        <v>154800</v>
      </c>
      <c r="G193" s="59"/>
      <c r="H193" s="60"/>
    </row>
    <row r="194" spans="1:8" ht="16.5" customHeight="1" thickBot="1">
      <c r="A194" s="89"/>
      <c r="B194" s="62" t="s">
        <v>141</v>
      </c>
      <c r="C194" s="71" t="s">
        <v>38</v>
      </c>
      <c r="D194" s="63">
        <v>14</v>
      </c>
      <c r="E194" s="133">
        <v>8225</v>
      </c>
      <c r="F194" s="72">
        <f t="shared" si="3"/>
        <v>115150</v>
      </c>
      <c r="G194" s="73"/>
      <c r="H194" s="74"/>
    </row>
    <row r="195" spans="1:8" ht="16.5" customHeight="1">
      <c r="A195" s="93" t="s">
        <v>142</v>
      </c>
      <c r="B195" s="75" t="s">
        <v>143</v>
      </c>
      <c r="C195" s="49" t="s">
        <v>9</v>
      </c>
      <c r="D195" s="76">
        <v>3</v>
      </c>
      <c r="E195" s="130">
        <v>5600</v>
      </c>
      <c r="F195" s="51">
        <f t="shared" si="3"/>
        <v>16800</v>
      </c>
      <c r="G195" s="52">
        <v>26000</v>
      </c>
      <c r="H195" s="53"/>
    </row>
    <row r="196" spans="1:8" ht="16.5" customHeight="1">
      <c r="A196" s="89"/>
      <c r="B196" s="55" t="s">
        <v>144</v>
      </c>
      <c r="C196" s="56" t="s">
        <v>9</v>
      </c>
      <c r="D196" s="57">
        <v>2</v>
      </c>
      <c r="E196" s="129">
        <v>5300</v>
      </c>
      <c r="F196" s="58">
        <f t="shared" si="3"/>
        <v>10600</v>
      </c>
      <c r="G196" s="59">
        <v>15000</v>
      </c>
      <c r="H196" s="60"/>
    </row>
    <row r="197" spans="1:8" ht="16.5" customHeight="1">
      <c r="A197" s="89"/>
      <c r="B197" s="55" t="s">
        <v>145</v>
      </c>
      <c r="C197" s="56" t="s">
        <v>9</v>
      </c>
      <c r="D197" s="57">
        <v>3</v>
      </c>
      <c r="E197" s="129">
        <v>5300</v>
      </c>
      <c r="F197" s="58">
        <f t="shared" si="3"/>
        <v>15900</v>
      </c>
      <c r="G197" s="59">
        <v>15000</v>
      </c>
      <c r="H197" s="60"/>
    </row>
    <row r="198" spans="1:8" ht="16.5" customHeight="1">
      <c r="A198" s="89"/>
      <c r="B198" s="55" t="s">
        <v>146</v>
      </c>
      <c r="C198" s="56" t="s">
        <v>9</v>
      </c>
      <c r="D198" s="57">
        <v>2</v>
      </c>
      <c r="E198" s="129">
        <v>5300</v>
      </c>
      <c r="F198" s="58">
        <f t="shared" si="3"/>
        <v>10600</v>
      </c>
      <c r="G198" s="59">
        <v>15000</v>
      </c>
      <c r="H198" s="60"/>
    </row>
    <row r="199" spans="1:8" ht="16.5" customHeight="1">
      <c r="A199" s="89"/>
      <c r="B199" s="55" t="s">
        <v>256</v>
      </c>
      <c r="C199" s="56" t="s">
        <v>51</v>
      </c>
      <c r="D199" s="57">
        <v>8</v>
      </c>
      <c r="E199" s="129">
        <v>22770</v>
      </c>
      <c r="F199" s="58">
        <f t="shared" si="3"/>
        <v>182160</v>
      </c>
      <c r="G199" s="59">
        <v>30000</v>
      </c>
      <c r="H199" s="60"/>
    </row>
    <row r="200" spans="1:8" ht="16.5" customHeight="1">
      <c r="A200" s="89"/>
      <c r="B200" s="55" t="s">
        <v>147</v>
      </c>
      <c r="C200" s="56" t="s">
        <v>23</v>
      </c>
      <c r="D200" s="57">
        <v>8</v>
      </c>
      <c r="E200" s="129">
        <v>1300</v>
      </c>
      <c r="F200" s="58">
        <f t="shared" si="3"/>
        <v>10400</v>
      </c>
      <c r="G200" s="59">
        <v>22000</v>
      </c>
      <c r="H200" s="60"/>
    </row>
    <row r="201" spans="1:8" ht="16.5" customHeight="1">
      <c r="A201" s="89"/>
      <c r="B201" s="55" t="s">
        <v>169</v>
      </c>
      <c r="C201" s="56" t="s">
        <v>15</v>
      </c>
      <c r="D201" s="57">
        <v>7</v>
      </c>
      <c r="E201" s="129">
        <v>6600</v>
      </c>
      <c r="F201" s="58">
        <f t="shared" si="3"/>
        <v>46200</v>
      </c>
      <c r="G201" s="59">
        <v>6000</v>
      </c>
      <c r="H201" s="60"/>
    </row>
    <row r="202" spans="1:8" ht="16.5" customHeight="1">
      <c r="A202" s="89"/>
      <c r="B202" s="55" t="s">
        <v>170</v>
      </c>
      <c r="C202" s="56" t="s">
        <v>15</v>
      </c>
      <c r="D202" s="57">
        <v>2</v>
      </c>
      <c r="E202" s="129">
        <v>7300</v>
      </c>
      <c r="F202" s="58">
        <f t="shared" si="3"/>
        <v>14600</v>
      </c>
      <c r="G202" s="59">
        <v>6000</v>
      </c>
      <c r="H202" s="60"/>
    </row>
    <row r="203" spans="1:8" ht="16.5" customHeight="1">
      <c r="A203" s="89"/>
      <c r="B203" s="55" t="s">
        <v>171</v>
      </c>
      <c r="C203" s="56" t="s">
        <v>15</v>
      </c>
      <c r="D203" s="57">
        <v>2</v>
      </c>
      <c r="E203" s="129">
        <v>7300</v>
      </c>
      <c r="F203" s="58">
        <f t="shared" si="3"/>
        <v>14600</v>
      </c>
      <c r="G203" s="59">
        <v>6000</v>
      </c>
      <c r="H203" s="60"/>
    </row>
    <row r="204" spans="1:8" ht="16.5" customHeight="1">
      <c r="A204" s="89"/>
      <c r="B204" s="55" t="s">
        <v>172</v>
      </c>
      <c r="C204" s="56" t="s">
        <v>15</v>
      </c>
      <c r="D204" s="57">
        <v>2</v>
      </c>
      <c r="E204" s="129">
        <v>7300</v>
      </c>
      <c r="F204" s="58">
        <f t="shared" si="3"/>
        <v>14600</v>
      </c>
      <c r="G204" s="59">
        <v>6000</v>
      </c>
      <c r="H204" s="60"/>
    </row>
    <row r="205" spans="1:8" ht="16.5" customHeight="1">
      <c r="A205" s="89"/>
      <c r="B205" s="55" t="s">
        <v>173</v>
      </c>
      <c r="C205" s="56" t="s">
        <v>51</v>
      </c>
      <c r="D205" s="57">
        <v>2</v>
      </c>
      <c r="E205" s="129">
        <v>5140</v>
      </c>
      <c r="F205" s="58">
        <f t="shared" si="3"/>
        <v>10280</v>
      </c>
      <c r="G205" s="59">
        <v>50000</v>
      </c>
      <c r="H205" s="60"/>
    </row>
    <row r="206" spans="1:8" ht="16.5" customHeight="1">
      <c r="A206" s="89"/>
      <c r="B206" s="55" t="s">
        <v>174</v>
      </c>
      <c r="C206" s="56" t="s">
        <v>51</v>
      </c>
      <c r="D206" s="57">
        <v>1</v>
      </c>
      <c r="E206" s="129">
        <v>5140</v>
      </c>
      <c r="F206" s="58">
        <f t="shared" si="3"/>
        <v>5140</v>
      </c>
      <c r="G206" s="59">
        <v>50000</v>
      </c>
      <c r="H206" s="60"/>
    </row>
    <row r="207" spans="1:8" ht="16.5" customHeight="1">
      <c r="A207" s="89"/>
      <c r="B207" s="55" t="s">
        <v>175</v>
      </c>
      <c r="C207" s="56" t="s">
        <v>51</v>
      </c>
      <c r="D207" s="57">
        <v>1</v>
      </c>
      <c r="E207" s="129">
        <v>5140</v>
      </c>
      <c r="F207" s="58">
        <f t="shared" si="3"/>
        <v>5140</v>
      </c>
      <c r="G207" s="59">
        <v>50000</v>
      </c>
      <c r="H207" s="60"/>
    </row>
    <row r="208" spans="1:8" ht="16.5" customHeight="1">
      <c r="A208" s="89"/>
      <c r="B208" s="55" t="s">
        <v>176</v>
      </c>
      <c r="C208" s="56" t="s">
        <v>51</v>
      </c>
      <c r="D208" s="57">
        <v>1</v>
      </c>
      <c r="E208" s="129">
        <v>5140</v>
      </c>
      <c r="F208" s="58">
        <f t="shared" si="3"/>
        <v>5140</v>
      </c>
      <c r="G208" s="59">
        <v>50000</v>
      </c>
      <c r="H208" s="60"/>
    </row>
    <row r="209" spans="1:8" ht="16.5" customHeight="1">
      <c r="A209" s="89"/>
      <c r="B209" s="55" t="s">
        <v>177</v>
      </c>
      <c r="C209" s="56" t="s">
        <v>51</v>
      </c>
      <c r="D209" s="57">
        <v>2</v>
      </c>
      <c r="E209" s="129">
        <v>2190</v>
      </c>
      <c r="F209" s="58">
        <f t="shared" si="3"/>
        <v>4380</v>
      </c>
      <c r="G209" s="59">
        <v>30000</v>
      </c>
      <c r="H209" s="60"/>
    </row>
    <row r="210" spans="1:8" ht="16.5" customHeight="1">
      <c r="A210" s="89"/>
      <c r="B210" s="94" t="s">
        <v>167</v>
      </c>
      <c r="C210" s="31" t="s">
        <v>9</v>
      </c>
      <c r="D210" s="95">
        <v>21</v>
      </c>
      <c r="E210" s="19">
        <v>10100</v>
      </c>
      <c r="F210" s="96">
        <f t="shared" si="3"/>
        <v>212100</v>
      </c>
      <c r="G210" s="97">
        <v>23000</v>
      </c>
      <c r="H210" s="60"/>
    </row>
    <row r="211" spans="1:8" ht="16.5" customHeight="1">
      <c r="A211" s="89"/>
      <c r="B211" s="94" t="s">
        <v>164</v>
      </c>
      <c r="C211" s="31" t="s">
        <v>9</v>
      </c>
      <c r="D211" s="95">
        <v>9</v>
      </c>
      <c r="E211" s="19">
        <v>9100</v>
      </c>
      <c r="F211" s="96">
        <f t="shared" si="3"/>
        <v>81900</v>
      </c>
      <c r="G211" s="97">
        <v>12000</v>
      </c>
      <c r="H211" s="60"/>
    </row>
    <row r="212" spans="1:8" ht="16.5" customHeight="1">
      <c r="A212" s="89"/>
      <c r="B212" s="94" t="s">
        <v>165</v>
      </c>
      <c r="C212" s="31" t="s">
        <v>9</v>
      </c>
      <c r="D212" s="95">
        <v>9</v>
      </c>
      <c r="E212" s="19">
        <v>9100</v>
      </c>
      <c r="F212" s="96">
        <f t="shared" si="3"/>
        <v>81900</v>
      </c>
      <c r="G212" s="97">
        <v>12000</v>
      </c>
      <c r="H212" s="60"/>
    </row>
    <row r="213" spans="1:8" ht="16.5" customHeight="1">
      <c r="A213" s="89"/>
      <c r="B213" s="94" t="s">
        <v>166</v>
      </c>
      <c r="C213" s="31" t="s">
        <v>9</v>
      </c>
      <c r="D213" s="95">
        <v>9</v>
      </c>
      <c r="E213" s="19">
        <v>9100</v>
      </c>
      <c r="F213" s="96">
        <f t="shared" si="3"/>
        <v>81900</v>
      </c>
      <c r="G213" s="97">
        <v>12000</v>
      </c>
      <c r="H213" s="60"/>
    </row>
    <row r="214" spans="1:8" ht="16.5" customHeight="1">
      <c r="A214" s="89"/>
      <c r="B214" s="94" t="s">
        <v>168</v>
      </c>
      <c r="C214" s="31" t="s">
        <v>15</v>
      </c>
      <c r="D214" s="95">
        <v>16</v>
      </c>
      <c r="E214" s="19">
        <v>7600</v>
      </c>
      <c r="F214" s="96">
        <f t="shared" si="3"/>
        <v>121600</v>
      </c>
      <c r="G214" s="97">
        <v>70000</v>
      </c>
      <c r="H214" s="60"/>
    </row>
    <row r="215" spans="1:8" ht="16.5" customHeight="1">
      <c r="A215" s="89"/>
      <c r="B215" s="94" t="s">
        <v>179</v>
      </c>
      <c r="C215" s="31" t="s">
        <v>9</v>
      </c>
      <c r="D215" s="95">
        <v>7</v>
      </c>
      <c r="E215" s="19">
        <v>4700</v>
      </c>
      <c r="F215" s="96">
        <f t="shared" si="3"/>
        <v>32900</v>
      </c>
      <c r="G215" s="97">
        <v>15000</v>
      </c>
      <c r="H215" s="60"/>
    </row>
    <row r="216" spans="1:8" ht="16.5" customHeight="1">
      <c r="A216" s="89"/>
      <c r="B216" s="94" t="s">
        <v>180</v>
      </c>
      <c r="C216" s="31" t="s">
        <v>9</v>
      </c>
      <c r="D216" s="95">
        <v>5</v>
      </c>
      <c r="E216" s="19">
        <v>4600</v>
      </c>
      <c r="F216" s="96">
        <f t="shared" si="3"/>
        <v>23000</v>
      </c>
      <c r="G216" s="97">
        <v>12000</v>
      </c>
      <c r="H216" s="60"/>
    </row>
    <row r="217" spans="1:8" ht="16.5" customHeight="1">
      <c r="A217" s="89"/>
      <c r="B217" s="94" t="s">
        <v>181</v>
      </c>
      <c r="C217" s="31" t="s">
        <v>9</v>
      </c>
      <c r="D217" s="95">
        <v>4</v>
      </c>
      <c r="E217" s="19">
        <v>4600</v>
      </c>
      <c r="F217" s="96">
        <f t="shared" si="3"/>
        <v>18400</v>
      </c>
      <c r="G217" s="97">
        <v>12000</v>
      </c>
      <c r="H217" s="60"/>
    </row>
    <row r="218" spans="1:8" ht="16.5" customHeight="1">
      <c r="A218" s="89"/>
      <c r="B218" s="94" t="s">
        <v>182</v>
      </c>
      <c r="C218" s="98" t="s">
        <v>15</v>
      </c>
      <c r="D218" s="99">
        <v>4</v>
      </c>
      <c r="E218" s="134">
        <v>4600</v>
      </c>
      <c r="F218" s="100">
        <f t="shared" si="3"/>
        <v>18400</v>
      </c>
      <c r="G218" s="97">
        <v>12000</v>
      </c>
      <c r="H218" s="101"/>
    </row>
    <row r="219" spans="1:8" ht="16.5" customHeight="1" thickBot="1">
      <c r="A219" s="89"/>
      <c r="B219" s="102" t="s">
        <v>178</v>
      </c>
      <c r="C219" s="98" t="s">
        <v>15</v>
      </c>
      <c r="D219" s="99">
        <v>6</v>
      </c>
      <c r="E219" s="134">
        <v>1300</v>
      </c>
      <c r="F219" s="100">
        <f t="shared" si="3"/>
        <v>7800</v>
      </c>
      <c r="G219" s="103">
        <v>25000</v>
      </c>
      <c r="H219" s="74"/>
    </row>
    <row r="220" spans="1:8" ht="16.5" customHeight="1">
      <c r="A220" s="93" t="s">
        <v>148</v>
      </c>
      <c r="B220" s="75" t="s">
        <v>163</v>
      </c>
      <c r="C220" s="49" t="s">
        <v>9</v>
      </c>
      <c r="D220" s="76">
        <v>3</v>
      </c>
      <c r="E220" s="130">
        <v>2900</v>
      </c>
      <c r="F220" s="51">
        <f t="shared" si="3"/>
        <v>8700</v>
      </c>
      <c r="G220" s="52">
        <v>3500</v>
      </c>
      <c r="H220" s="53"/>
    </row>
    <row r="221" spans="1:8" ht="16.5" customHeight="1">
      <c r="A221" s="89"/>
      <c r="B221" s="55" t="s">
        <v>149</v>
      </c>
      <c r="C221" s="56" t="s">
        <v>9</v>
      </c>
      <c r="D221" s="57">
        <v>1</v>
      </c>
      <c r="E221" s="129">
        <v>3000</v>
      </c>
      <c r="F221" s="58">
        <f t="shared" si="3"/>
        <v>3000</v>
      </c>
      <c r="G221" s="59">
        <v>3000</v>
      </c>
      <c r="H221" s="60"/>
    </row>
    <row r="222" spans="1:8" ht="16.5" customHeight="1">
      <c r="A222" s="89"/>
      <c r="B222" s="55" t="s">
        <v>150</v>
      </c>
      <c r="C222" s="56" t="s">
        <v>15</v>
      </c>
      <c r="D222" s="57">
        <v>1</v>
      </c>
      <c r="E222" s="129">
        <v>3000</v>
      </c>
      <c r="F222" s="58">
        <f t="shared" si="3"/>
        <v>3000</v>
      </c>
      <c r="G222" s="59">
        <v>3000</v>
      </c>
      <c r="H222" s="60"/>
    </row>
    <row r="223" spans="1:8" ht="16.5" customHeight="1" thickBot="1">
      <c r="A223" s="89"/>
      <c r="B223" s="62" t="s">
        <v>151</v>
      </c>
      <c r="C223" s="71" t="s">
        <v>15</v>
      </c>
      <c r="D223" s="63">
        <v>1</v>
      </c>
      <c r="E223" s="131">
        <v>3000</v>
      </c>
      <c r="F223" s="72">
        <f t="shared" si="3"/>
        <v>3000</v>
      </c>
      <c r="G223" s="73">
        <v>3000</v>
      </c>
      <c r="H223" s="74"/>
    </row>
    <row r="224" spans="1:8" ht="16.5" customHeight="1">
      <c r="A224" s="124" t="s">
        <v>152</v>
      </c>
      <c r="B224" s="75" t="s">
        <v>162</v>
      </c>
      <c r="C224" s="49" t="s">
        <v>51</v>
      </c>
      <c r="D224" s="76">
        <v>4</v>
      </c>
      <c r="E224" s="132">
        <v>2157</v>
      </c>
      <c r="F224" s="51">
        <f t="shared" si="3"/>
        <v>8628</v>
      </c>
      <c r="G224" s="125"/>
      <c r="H224" s="53"/>
    </row>
    <row r="225" spans="1:8" ht="16.5" customHeight="1" thickBot="1">
      <c r="A225" s="122"/>
      <c r="B225" s="112" t="s">
        <v>160</v>
      </c>
      <c r="C225" s="113" t="s">
        <v>51</v>
      </c>
      <c r="D225" s="114">
        <v>4</v>
      </c>
      <c r="E225" s="133">
        <v>2571</v>
      </c>
      <c r="F225" s="86">
        <f t="shared" si="3"/>
        <v>10284</v>
      </c>
      <c r="G225" s="126"/>
      <c r="H225" s="88"/>
    </row>
    <row r="226" spans="1:8" ht="16.5" customHeight="1" thickBot="1">
      <c r="A226" s="104" t="s">
        <v>158</v>
      </c>
      <c r="B226" s="105" t="s">
        <v>159</v>
      </c>
      <c r="C226" s="106" t="s">
        <v>15</v>
      </c>
      <c r="D226" s="107">
        <v>5</v>
      </c>
      <c r="E226" s="135">
        <v>5100</v>
      </c>
      <c r="F226" s="108">
        <f t="shared" si="3"/>
        <v>25500</v>
      </c>
      <c r="G226" s="109"/>
      <c r="H226" s="110"/>
    </row>
    <row r="227" spans="1:8" ht="16.5" customHeight="1" thickBot="1">
      <c r="A227" s="111" t="s">
        <v>157</v>
      </c>
      <c r="B227" s="112" t="s">
        <v>161</v>
      </c>
      <c r="C227" s="113" t="s">
        <v>15</v>
      </c>
      <c r="D227" s="114">
        <v>6</v>
      </c>
      <c r="E227" s="136">
        <v>2510</v>
      </c>
      <c r="F227" s="115">
        <f t="shared" si="3"/>
        <v>15060</v>
      </c>
      <c r="G227" s="116"/>
      <c r="H227" s="88"/>
    </row>
    <row r="228" spans="1:7" ht="16.5" customHeight="1" thickBot="1">
      <c r="A228" s="117"/>
      <c r="B228" s="117"/>
      <c r="C228" s="117"/>
      <c r="D228" s="117"/>
      <c r="E228" s="118" t="s">
        <v>153</v>
      </c>
      <c r="F228" s="119">
        <f>SUM(F7:F227)</f>
        <v>5083165</v>
      </c>
      <c r="G228" s="120"/>
    </row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</sheetData>
  <sheetProtection/>
  <autoFilter ref="A6:G228"/>
  <mergeCells count="2">
    <mergeCell ref="A1:B1"/>
    <mergeCell ref="A2:G4"/>
  </mergeCells>
  <dataValidations count="2">
    <dataValidation allowBlank="1" showInputMessage="1" showErrorMessage="1" imeMode="off" sqref="G1 G5:G65536"/>
    <dataValidation type="list" allowBlank="1" showInputMessage="1" showErrorMessage="1" sqref="H6:H227">
      <formula1>"廃番,新規,再生品開始"</formula1>
    </dataValidation>
  </dataValidations>
  <printOptions horizontalCentered="1"/>
  <pageMargins left="0.2362204724409449" right="0.2362204724409449" top="0" bottom="0.35433070866141736" header="0.31496062992125984" footer="0.31496062992125984"/>
  <pageSetup fitToHeight="0" horizontalDpi="600" verticalDpi="600" orientation="portrait" paperSize="8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40" zoomScaleNormal="130" zoomScaleSheetLayoutView="140" zoomScalePageLayoutView="0" workbookViewId="0" topLeftCell="A4">
      <selection activeCell="B19" sqref="B19"/>
    </sheetView>
  </sheetViews>
  <sheetFormatPr defaultColWidth="7.375" defaultRowHeight="13.5" customHeight="1"/>
  <cols>
    <col min="1" max="1" width="8.375" style="3" customWidth="1"/>
    <col min="2" max="2" width="53.25390625" style="3" customWidth="1"/>
    <col min="3" max="3" width="8.125" style="3" customWidth="1"/>
    <col min="4" max="4" width="5.75390625" style="7" customWidth="1"/>
    <col min="5" max="5" width="8.625" style="7" customWidth="1"/>
    <col min="6" max="6" width="10.625" style="7" customWidth="1"/>
    <col min="7" max="8" width="12.75390625" style="3" customWidth="1"/>
    <col min="9" max="9" width="8.875" style="3" customWidth="1"/>
    <col min="10" max="16384" width="7.375" style="3" customWidth="1"/>
  </cols>
  <sheetData>
    <row r="1" spans="1:8" ht="24" customHeight="1">
      <c r="A1" s="189"/>
      <c r="B1" s="189"/>
      <c r="C1" s="1"/>
      <c r="D1" s="2"/>
      <c r="E1" s="3"/>
      <c r="F1" s="3"/>
      <c r="G1" s="4"/>
      <c r="H1" s="5"/>
    </row>
    <row r="2" spans="1:8" ht="14.25" customHeight="1">
      <c r="A2" s="190" t="s">
        <v>241</v>
      </c>
      <c r="B2" s="190"/>
      <c r="C2" s="190"/>
      <c r="D2" s="190"/>
      <c r="E2" s="190"/>
      <c r="F2" s="190"/>
      <c r="G2" s="190"/>
      <c r="H2" s="6"/>
    </row>
    <row r="3" spans="1:8" ht="14.25" customHeight="1">
      <c r="A3" s="190"/>
      <c r="B3" s="190"/>
      <c r="C3" s="190"/>
      <c r="D3" s="190"/>
      <c r="E3" s="190"/>
      <c r="F3" s="190"/>
      <c r="G3" s="190"/>
      <c r="H3" s="6"/>
    </row>
    <row r="4" spans="1:8" ht="14.25" customHeight="1">
      <c r="A4" s="190"/>
      <c r="B4" s="190"/>
      <c r="C4" s="190"/>
      <c r="D4" s="190"/>
      <c r="E4" s="190"/>
      <c r="F4" s="190"/>
      <c r="G4" s="190"/>
      <c r="H4" s="6"/>
    </row>
    <row r="5" ht="8.25" customHeight="1" thickBot="1">
      <c r="H5" s="6"/>
    </row>
    <row r="6" spans="1:8" ht="14.25" customHeight="1" thickBot="1">
      <c r="A6" s="8" t="s">
        <v>0</v>
      </c>
      <c r="B6" s="9" t="s">
        <v>1</v>
      </c>
      <c r="C6" s="10" t="s">
        <v>2</v>
      </c>
      <c r="D6" s="11" t="s">
        <v>3</v>
      </c>
      <c r="E6" s="17" t="s">
        <v>4</v>
      </c>
      <c r="F6" s="17" t="s">
        <v>5</v>
      </c>
      <c r="G6" s="10" t="s">
        <v>6</v>
      </c>
      <c r="H6" s="17" t="s">
        <v>156</v>
      </c>
    </row>
    <row r="7" spans="1:8" ht="16.5" customHeight="1">
      <c r="A7" s="12" t="s">
        <v>242</v>
      </c>
      <c r="B7" s="28" t="s">
        <v>257</v>
      </c>
      <c r="C7" s="29" t="s">
        <v>13</v>
      </c>
      <c r="D7" s="121">
        <v>16</v>
      </c>
      <c r="E7" s="23">
        <v>9600</v>
      </c>
      <c r="F7" s="24">
        <f>D7*E7</f>
        <v>153600</v>
      </c>
      <c r="G7" s="25"/>
      <c r="H7" s="26"/>
    </row>
    <row r="8" spans="1:8" ht="16.5" customHeight="1">
      <c r="A8" s="13"/>
      <c r="B8" s="30" t="s">
        <v>259</v>
      </c>
      <c r="C8" s="31" t="s">
        <v>13</v>
      </c>
      <c r="D8" s="34">
        <v>6</v>
      </c>
      <c r="E8" s="19">
        <v>9600</v>
      </c>
      <c r="F8" s="20">
        <f>D8*E8</f>
        <v>57600</v>
      </c>
      <c r="G8" s="22"/>
      <c r="H8" s="18"/>
    </row>
    <row r="9" spans="1:8" ht="16.5" customHeight="1">
      <c r="A9" s="13"/>
      <c r="B9" s="30" t="s">
        <v>260</v>
      </c>
      <c r="C9" s="31" t="s">
        <v>13</v>
      </c>
      <c r="D9" s="34">
        <v>6</v>
      </c>
      <c r="E9" s="19">
        <v>9600</v>
      </c>
      <c r="F9" s="20">
        <f aca="true" t="shared" si="0" ref="F9:F24">D9*E9</f>
        <v>57600</v>
      </c>
      <c r="G9" s="22"/>
      <c r="H9" s="18"/>
    </row>
    <row r="10" spans="1:8" ht="16.5" customHeight="1">
      <c r="A10" s="13"/>
      <c r="B10" s="30" t="s">
        <v>261</v>
      </c>
      <c r="C10" s="31" t="s">
        <v>13</v>
      </c>
      <c r="D10" s="34">
        <v>6</v>
      </c>
      <c r="E10" s="19">
        <v>9600</v>
      </c>
      <c r="F10" s="20">
        <f t="shared" si="0"/>
        <v>57600</v>
      </c>
      <c r="G10" s="22"/>
      <c r="H10" s="18"/>
    </row>
    <row r="11" spans="1:8" ht="16.5" customHeight="1">
      <c r="A11" s="13"/>
      <c r="B11" s="30" t="s">
        <v>243</v>
      </c>
      <c r="C11" s="31" t="s">
        <v>38</v>
      </c>
      <c r="D11" s="34">
        <v>6</v>
      </c>
      <c r="E11" s="19">
        <v>29500</v>
      </c>
      <c r="F11" s="20">
        <f t="shared" si="0"/>
        <v>177000</v>
      </c>
      <c r="G11" s="22"/>
      <c r="H11" s="18"/>
    </row>
    <row r="12" spans="1:8" ht="16.5" customHeight="1">
      <c r="A12" s="13"/>
      <c r="B12" s="30" t="s">
        <v>244</v>
      </c>
      <c r="C12" s="31" t="s">
        <v>38</v>
      </c>
      <c r="D12" s="34">
        <v>8</v>
      </c>
      <c r="E12" s="19">
        <v>2200</v>
      </c>
      <c r="F12" s="20">
        <f t="shared" si="0"/>
        <v>17600</v>
      </c>
      <c r="G12" s="22"/>
      <c r="H12" s="18"/>
    </row>
    <row r="13" spans="1:8" ht="16.5" customHeight="1">
      <c r="A13" s="13"/>
      <c r="B13" s="30" t="s">
        <v>245</v>
      </c>
      <c r="C13" s="31" t="s">
        <v>13</v>
      </c>
      <c r="D13" s="34">
        <v>7</v>
      </c>
      <c r="E13" s="19">
        <v>10600</v>
      </c>
      <c r="F13" s="20">
        <f t="shared" si="0"/>
        <v>74200</v>
      </c>
      <c r="G13" s="22"/>
      <c r="H13" s="18"/>
    </row>
    <row r="14" spans="1:8" ht="16.5" customHeight="1">
      <c r="A14" s="13"/>
      <c r="B14" s="30" t="s">
        <v>246</v>
      </c>
      <c r="C14" s="31" t="s">
        <v>13</v>
      </c>
      <c r="D14" s="34">
        <v>3</v>
      </c>
      <c r="E14" s="19">
        <v>7900</v>
      </c>
      <c r="F14" s="20">
        <f t="shared" si="0"/>
        <v>23700</v>
      </c>
      <c r="G14" s="22"/>
      <c r="H14" s="18"/>
    </row>
    <row r="15" spans="1:8" ht="16.5" customHeight="1">
      <c r="A15" s="13"/>
      <c r="B15" s="30" t="s">
        <v>247</v>
      </c>
      <c r="C15" s="31" t="s">
        <v>13</v>
      </c>
      <c r="D15" s="34">
        <v>3</v>
      </c>
      <c r="E15" s="19">
        <v>7900</v>
      </c>
      <c r="F15" s="20">
        <f t="shared" si="0"/>
        <v>23700</v>
      </c>
      <c r="G15" s="22"/>
      <c r="H15" s="18"/>
    </row>
    <row r="16" spans="1:8" ht="16.5" customHeight="1">
      <c r="A16" s="13"/>
      <c r="B16" s="30" t="s">
        <v>248</v>
      </c>
      <c r="C16" s="31" t="s">
        <v>13</v>
      </c>
      <c r="D16" s="34">
        <v>3</v>
      </c>
      <c r="E16" s="19">
        <v>7900</v>
      </c>
      <c r="F16" s="20">
        <f t="shared" si="0"/>
        <v>23700</v>
      </c>
      <c r="G16" s="22"/>
      <c r="H16" s="18"/>
    </row>
    <row r="17" spans="1:8" ht="16.5" customHeight="1">
      <c r="A17" s="13"/>
      <c r="B17" s="30" t="s">
        <v>249</v>
      </c>
      <c r="C17" s="31" t="s">
        <v>13</v>
      </c>
      <c r="D17" s="34">
        <v>5</v>
      </c>
      <c r="E17" s="19">
        <v>9600</v>
      </c>
      <c r="F17" s="20">
        <f t="shared" si="0"/>
        <v>48000</v>
      </c>
      <c r="G17" s="22"/>
      <c r="H17" s="18"/>
    </row>
    <row r="18" spans="1:8" ht="16.5" customHeight="1">
      <c r="A18" s="13"/>
      <c r="B18" s="30" t="s">
        <v>250</v>
      </c>
      <c r="C18" s="31" t="s">
        <v>38</v>
      </c>
      <c r="D18" s="34">
        <v>6</v>
      </c>
      <c r="E18" s="19">
        <v>2194</v>
      </c>
      <c r="F18" s="20">
        <f t="shared" si="0"/>
        <v>13164</v>
      </c>
      <c r="G18" s="22"/>
      <c r="H18" s="18"/>
    </row>
    <row r="19" spans="1:8" ht="16.5" customHeight="1">
      <c r="A19" s="13"/>
      <c r="B19" s="30" t="s">
        <v>251</v>
      </c>
      <c r="C19" s="31" t="s">
        <v>13</v>
      </c>
      <c r="D19" s="34">
        <v>12</v>
      </c>
      <c r="E19" s="19">
        <v>5100</v>
      </c>
      <c r="F19" s="20">
        <f t="shared" si="0"/>
        <v>61200</v>
      </c>
      <c r="G19" s="22"/>
      <c r="H19" s="18"/>
    </row>
    <row r="20" spans="1:8" ht="16.5" customHeight="1">
      <c r="A20" s="13"/>
      <c r="B20" s="30" t="s">
        <v>252</v>
      </c>
      <c r="C20" s="31" t="s">
        <v>38</v>
      </c>
      <c r="D20" s="34">
        <v>3</v>
      </c>
      <c r="E20" s="19">
        <v>47600</v>
      </c>
      <c r="F20" s="20">
        <f t="shared" si="0"/>
        <v>142800</v>
      </c>
      <c r="G20" s="22"/>
      <c r="H20" s="18"/>
    </row>
    <row r="21" spans="1:8" ht="16.5" customHeight="1">
      <c r="A21" s="13"/>
      <c r="B21" s="30" t="s">
        <v>253</v>
      </c>
      <c r="C21" s="31" t="s">
        <v>15</v>
      </c>
      <c r="D21" s="34">
        <v>16</v>
      </c>
      <c r="E21" s="19">
        <v>6600</v>
      </c>
      <c r="F21" s="20">
        <f t="shared" si="0"/>
        <v>105600</v>
      </c>
      <c r="G21" s="22"/>
      <c r="H21" s="18"/>
    </row>
    <row r="22" spans="1:8" ht="16.5" customHeight="1">
      <c r="A22" s="13"/>
      <c r="B22" s="30" t="s">
        <v>254</v>
      </c>
      <c r="C22" s="31" t="s">
        <v>38</v>
      </c>
      <c r="D22" s="34">
        <v>3</v>
      </c>
      <c r="E22" s="19">
        <v>6100</v>
      </c>
      <c r="F22" s="20">
        <f t="shared" si="0"/>
        <v>18300</v>
      </c>
      <c r="G22" s="22"/>
      <c r="H22" s="18"/>
    </row>
    <row r="23" spans="1:8" ht="16.5" customHeight="1">
      <c r="A23" s="13"/>
      <c r="B23" s="30" t="s">
        <v>258</v>
      </c>
      <c r="C23" s="31" t="s">
        <v>38</v>
      </c>
      <c r="D23" s="34">
        <v>88</v>
      </c>
      <c r="E23" s="19">
        <v>28400</v>
      </c>
      <c r="F23" s="20">
        <f t="shared" si="0"/>
        <v>2499200</v>
      </c>
      <c r="G23" s="22"/>
      <c r="H23" s="18"/>
    </row>
    <row r="24" spans="1:8" ht="16.5" customHeight="1" thickBot="1">
      <c r="A24" s="14"/>
      <c r="B24" s="32" t="s">
        <v>255</v>
      </c>
      <c r="C24" s="33" t="s">
        <v>51</v>
      </c>
      <c r="D24" s="123">
        <v>18</v>
      </c>
      <c r="E24" s="134">
        <v>13400</v>
      </c>
      <c r="F24" s="21">
        <f t="shared" si="0"/>
        <v>241200</v>
      </c>
      <c r="G24" s="27"/>
      <c r="H24" s="128"/>
    </row>
    <row r="25" spans="1:7" ht="16.5" customHeight="1" thickBot="1">
      <c r="A25" s="15"/>
      <c r="B25" s="15"/>
      <c r="C25" s="15"/>
      <c r="D25" s="15"/>
      <c r="E25" s="137" t="s">
        <v>153</v>
      </c>
      <c r="F25" s="127">
        <f>SUM(F7:F24)</f>
        <v>3795764</v>
      </c>
      <c r="G25" s="16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</sheetData>
  <sheetProtection/>
  <autoFilter ref="A6:G25"/>
  <mergeCells count="2">
    <mergeCell ref="A1:B1"/>
    <mergeCell ref="A2:G4"/>
  </mergeCells>
  <dataValidations count="2">
    <dataValidation allowBlank="1" showInputMessage="1" showErrorMessage="1" imeMode="off" sqref="G1 G5:G65536"/>
    <dataValidation type="list" allowBlank="1" showInputMessage="1" showErrorMessage="1" sqref="H6:H24">
      <formula1>"廃番,新規,再生品開始"</formula1>
    </dataValidation>
  </dataValidations>
  <printOptions horizontalCentered="1"/>
  <pageMargins left="0.2362204724409449" right="0.2362204724409449" top="0" bottom="0.35433070866141736" header="0.31496062992125984" footer="0.31496062992125984"/>
  <pageSetup fitToHeight="0" horizontalDpi="600" verticalDpi="600" orientation="portrait" paperSize="8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Administrator</cp:lastModifiedBy>
  <cp:lastPrinted>2022-03-22T08:54:10Z</cp:lastPrinted>
  <dcterms:created xsi:type="dcterms:W3CDTF">2019-03-04T08:13:28Z</dcterms:created>
  <dcterms:modified xsi:type="dcterms:W3CDTF">2022-03-28T06:06:55Z</dcterms:modified>
  <cp:category/>
  <cp:version/>
  <cp:contentType/>
  <cp:contentStatus/>
</cp:coreProperties>
</file>