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80.0.96\kanzai\10-03-120 エアフィルター保守\R3　④⑤PICU HCU\"/>
    </mc:Choice>
  </mc:AlternateContent>
  <bookViews>
    <workbookView xWindow="0" yWindow="0" windowWidth="17580" windowHeight="6540"/>
  </bookViews>
  <sheets>
    <sheet name="様式第4号" sheetId="1" r:id="rId1"/>
  </sheets>
  <definedNames>
    <definedName name="_xlnm._FilterDatabase" localSheetId="0" hidden="1">様式第4号!$I$1:$I$108</definedName>
    <definedName name="_xlnm.Print_Area" localSheetId="0">様式第4号!$A$1:$K$110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9" i="1" l="1"/>
  <c r="K104" i="1" s="1"/>
  <c r="K96" i="1"/>
  <c r="K103" i="1" s="1"/>
  <c r="K93" i="1"/>
  <c r="K102" i="1" s="1"/>
  <c r="K90" i="1"/>
  <c r="K101" i="1" s="1"/>
  <c r="K105" i="1" s="1"/>
  <c r="D90" i="1"/>
  <c r="D83" i="1"/>
  <c r="K82" i="1"/>
  <c r="O81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R50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M34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106" i="1" l="1"/>
  <c r="K107" i="1" s="1"/>
</calcChain>
</file>

<file path=xl/sharedStrings.xml><?xml version="1.0" encoding="utf-8"?>
<sst xmlns="http://schemas.openxmlformats.org/spreadsheetml/2006/main" count="456" uniqueCount="131">
  <si>
    <t>積算内訳書</t>
    <rPh sb="0" eb="2">
      <t>セキサン</t>
    </rPh>
    <rPh sb="2" eb="5">
      <t>ウチワケショ</t>
    </rPh>
    <phoneticPr fontId="1"/>
  </si>
  <si>
    <t>階</t>
    <rPh sb="0" eb="1">
      <t>カイ</t>
    </rPh>
    <phoneticPr fontId="1"/>
  </si>
  <si>
    <t>区分</t>
    <rPh sb="0" eb="2">
      <t>クブン</t>
    </rPh>
    <phoneticPr fontId="1"/>
  </si>
  <si>
    <t>部屋名</t>
    <rPh sb="0" eb="2">
      <t>ヘヤ</t>
    </rPh>
    <rPh sb="2" eb="3">
      <t>メイ</t>
    </rPh>
    <phoneticPr fontId="1"/>
  </si>
  <si>
    <t>台数</t>
    <rPh sb="0" eb="2">
      <t>ダイスウ</t>
    </rPh>
    <phoneticPr fontId="1"/>
  </si>
  <si>
    <t>W</t>
    <phoneticPr fontId="1"/>
  </si>
  <si>
    <t>H</t>
    <phoneticPr fontId="1"/>
  </si>
  <si>
    <t>t</t>
    <phoneticPr fontId="1"/>
  </si>
  <si>
    <t>サイズ</t>
    <phoneticPr fontId="1"/>
  </si>
  <si>
    <t>参考型番</t>
    <rPh sb="0" eb="2">
      <t>サンコウ</t>
    </rPh>
    <rPh sb="2" eb="4">
      <t>カタバン</t>
    </rPh>
    <phoneticPr fontId="1"/>
  </si>
  <si>
    <t>単価</t>
    <rPh sb="0" eb="2">
      <t>タンカ</t>
    </rPh>
    <phoneticPr fontId="1"/>
  </si>
  <si>
    <t>台数×単価</t>
    <rPh sb="0" eb="2">
      <t>ダイスウ</t>
    </rPh>
    <rPh sb="3" eb="5">
      <t>タンカ</t>
    </rPh>
    <phoneticPr fontId="1"/>
  </si>
  <si>
    <t>Ｄ</t>
    <phoneticPr fontId="1"/>
  </si>
  <si>
    <t>アンギオ</t>
    <phoneticPr fontId="1"/>
  </si>
  <si>
    <t>610×1220×150</t>
  </si>
  <si>
    <t>アイソテック MDF-４WＣ-ＣＧ</t>
  </si>
  <si>
    <t>HCU薬調室</t>
    <rPh sb="3" eb="4">
      <t>クスリ</t>
    </rPh>
    <rPh sb="4" eb="5">
      <t>チョウ</t>
    </rPh>
    <rPh sb="5" eb="6">
      <t>シツ</t>
    </rPh>
    <phoneticPr fontId="1"/>
  </si>
  <si>
    <t>610×915×150</t>
  </si>
  <si>
    <t>アイソテック MDF-３WＣ-ＣＧ</t>
  </si>
  <si>
    <t>ＳＳ</t>
    <phoneticPr fontId="1"/>
  </si>
  <si>
    <t>ＳＳ通路</t>
    <rPh sb="2" eb="4">
      <t>ツウロ</t>
    </rPh>
    <phoneticPr fontId="1"/>
  </si>
  <si>
    <t>廊下１</t>
    <rPh sb="0" eb="2">
      <t>ロウカ</t>
    </rPh>
    <phoneticPr fontId="1"/>
  </si>
  <si>
    <t>Ｅ</t>
    <phoneticPr fontId="1"/>
  </si>
  <si>
    <t>Ｈ１</t>
    <phoneticPr fontId="1"/>
  </si>
  <si>
    <t>Ｈ２</t>
  </si>
  <si>
    <t>Ｈ３</t>
  </si>
  <si>
    <t>Ｈ４</t>
  </si>
  <si>
    <t>Ｆ</t>
    <phoneticPr fontId="1"/>
  </si>
  <si>
    <t>Ｈ５</t>
  </si>
  <si>
    <t>Ｈ６</t>
  </si>
  <si>
    <t>Ｈ７</t>
  </si>
  <si>
    <t>Ｇ</t>
    <phoneticPr fontId="1"/>
  </si>
  <si>
    <t>事務ＳＳ</t>
    <rPh sb="0" eb="2">
      <t>ジム</t>
    </rPh>
    <phoneticPr fontId="1"/>
  </si>
  <si>
    <t>HCU SS</t>
    <phoneticPr fontId="1"/>
  </si>
  <si>
    <t>HCU SS 通</t>
    <rPh sb="7" eb="8">
      <t>ツウ</t>
    </rPh>
    <phoneticPr fontId="1"/>
  </si>
  <si>
    <t>中央薬調室</t>
    <rPh sb="0" eb="2">
      <t>チュウオウ</t>
    </rPh>
    <rPh sb="2" eb="3">
      <t>クスリ</t>
    </rPh>
    <rPh sb="3" eb="4">
      <t>チョウ</t>
    </rPh>
    <rPh sb="4" eb="5">
      <t>シツ</t>
    </rPh>
    <phoneticPr fontId="1"/>
  </si>
  <si>
    <t>Ｈ</t>
    <phoneticPr fontId="1"/>
  </si>
  <si>
    <t>Ｈ８</t>
    <phoneticPr fontId="1"/>
  </si>
  <si>
    <t>Ｈ９</t>
  </si>
  <si>
    <t>Ｈ１０</t>
  </si>
  <si>
    <t>Ｉ</t>
    <phoneticPr fontId="1"/>
  </si>
  <si>
    <t>Ｈ１１</t>
  </si>
  <si>
    <t>Ｈ１２</t>
  </si>
  <si>
    <t>Ｈ１３</t>
  </si>
  <si>
    <t>Ｈ１４</t>
  </si>
  <si>
    <t>Ｊ</t>
    <phoneticPr fontId="1"/>
  </si>
  <si>
    <t>Ｈ１５</t>
    <phoneticPr fontId="1"/>
  </si>
  <si>
    <t>Ｈ１６</t>
  </si>
  <si>
    <t>Ｈ１７</t>
  </si>
  <si>
    <t>Ｈ１８</t>
  </si>
  <si>
    <t>Ｋ</t>
    <phoneticPr fontId="1"/>
  </si>
  <si>
    <t>Ｈ１９</t>
  </si>
  <si>
    <t>Ｈ２０</t>
  </si>
  <si>
    <t>Ｎ</t>
    <phoneticPr fontId="1"/>
  </si>
  <si>
    <t>ＳＳ(P15)</t>
    <phoneticPr fontId="1"/>
  </si>
  <si>
    <t>SS(Y3)</t>
    <phoneticPr fontId="1"/>
  </si>
  <si>
    <t>SS通路(Y2-4）</t>
    <rPh sb="2" eb="4">
      <t>ツウロ</t>
    </rPh>
    <phoneticPr fontId="1"/>
  </si>
  <si>
    <t>前室７</t>
    <rPh sb="0" eb="1">
      <t>マエ</t>
    </rPh>
    <rPh sb="1" eb="2">
      <t>シツ</t>
    </rPh>
    <phoneticPr fontId="1"/>
  </si>
  <si>
    <t>Ｐ１</t>
    <phoneticPr fontId="1"/>
  </si>
  <si>
    <t>Ｐ２</t>
  </si>
  <si>
    <t>Ｐ３</t>
  </si>
  <si>
    <t>Ｐ４</t>
  </si>
  <si>
    <t>Ｐ５</t>
  </si>
  <si>
    <t>Ｌ</t>
    <phoneticPr fontId="1"/>
  </si>
  <si>
    <t>前室５</t>
    <rPh sb="0" eb="1">
      <t>マエ</t>
    </rPh>
    <rPh sb="1" eb="2">
      <t>シツ</t>
    </rPh>
    <phoneticPr fontId="1"/>
  </si>
  <si>
    <t>Ｐ１４</t>
    <phoneticPr fontId="1"/>
  </si>
  <si>
    <t>PICU SS　通</t>
    <rPh sb="8" eb="9">
      <t>ツウ</t>
    </rPh>
    <phoneticPr fontId="1"/>
  </si>
  <si>
    <t>Ｐ１３</t>
    <phoneticPr fontId="1"/>
  </si>
  <si>
    <t>付室１</t>
    <rPh sb="0" eb="1">
      <t>フ</t>
    </rPh>
    <rPh sb="1" eb="2">
      <t>シツ</t>
    </rPh>
    <phoneticPr fontId="1"/>
  </si>
  <si>
    <t>Ｐ１２</t>
    <phoneticPr fontId="1"/>
  </si>
  <si>
    <t>Ｐ１１</t>
    <phoneticPr fontId="1"/>
  </si>
  <si>
    <t>付室２</t>
    <rPh sb="0" eb="1">
      <t>フ</t>
    </rPh>
    <rPh sb="1" eb="2">
      <t>シツ</t>
    </rPh>
    <phoneticPr fontId="1"/>
  </si>
  <si>
    <t>Ｍ</t>
    <phoneticPr fontId="1"/>
  </si>
  <si>
    <t>Ｐ１０</t>
    <phoneticPr fontId="1"/>
  </si>
  <si>
    <t>調乳室</t>
    <rPh sb="0" eb="3">
      <t>チョウニュウシツ</t>
    </rPh>
    <phoneticPr fontId="1"/>
  </si>
  <si>
    <t>PICU薬調室</t>
    <rPh sb="4" eb="5">
      <t>クスリ</t>
    </rPh>
    <rPh sb="5" eb="6">
      <t>チョウ</t>
    </rPh>
    <rPh sb="6" eb="7">
      <t>シツ</t>
    </rPh>
    <phoneticPr fontId="1"/>
  </si>
  <si>
    <t>Ｐ９</t>
    <phoneticPr fontId="1"/>
  </si>
  <si>
    <t>Ｐ８</t>
    <phoneticPr fontId="1"/>
  </si>
  <si>
    <t>Ｐ７</t>
    <phoneticPr fontId="1"/>
  </si>
  <si>
    <t>付室３</t>
    <rPh sb="0" eb="1">
      <t>フ</t>
    </rPh>
    <rPh sb="1" eb="2">
      <t>シツ</t>
    </rPh>
    <phoneticPr fontId="1"/>
  </si>
  <si>
    <t>Ｐ６</t>
    <phoneticPr fontId="1"/>
  </si>
  <si>
    <t>Ａ</t>
    <phoneticPr fontId="1"/>
  </si>
  <si>
    <t>個室Ａ1021</t>
    <rPh sb="0" eb="2">
      <t>コシツ</t>
    </rPh>
    <phoneticPr fontId="1"/>
  </si>
  <si>
    <t>610×760×150</t>
  </si>
  <si>
    <t>アイソテック MDF-２WＣ-ＣＧ</t>
  </si>
  <si>
    <t>４床室A1022</t>
    <rPh sb="1" eb="2">
      <t>ユカ</t>
    </rPh>
    <rPh sb="2" eb="3">
      <t>シツ</t>
    </rPh>
    <phoneticPr fontId="1"/>
  </si>
  <si>
    <t>４床室A1023</t>
    <rPh sb="1" eb="2">
      <t>ユカ</t>
    </rPh>
    <rPh sb="2" eb="3">
      <t>シツ</t>
    </rPh>
    <phoneticPr fontId="1"/>
  </si>
  <si>
    <t>個室Ａ1024</t>
    <rPh sb="0" eb="2">
      <t>コシツ</t>
    </rPh>
    <phoneticPr fontId="1"/>
  </si>
  <si>
    <t>B</t>
    <phoneticPr fontId="1"/>
  </si>
  <si>
    <t>４床室C1023</t>
    <rPh sb="1" eb="2">
      <t>ユカ</t>
    </rPh>
    <rPh sb="2" eb="3">
      <t>シツ</t>
    </rPh>
    <phoneticPr fontId="1"/>
  </si>
  <si>
    <t>C</t>
    <phoneticPr fontId="1"/>
  </si>
  <si>
    <t>個室Ｄ1025</t>
    <rPh sb="0" eb="2">
      <t>コシツ</t>
    </rPh>
    <phoneticPr fontId="1"/>
  </si>
  <si>
    <t>個室Ｄ1026</t>
    <rPh sb="0" eb="2">
      <t>コシツ</t>
    </rPh>
    <phoneticPr fontId="1"/>
  </si>
  <si>
    <t>個室Ｄ1027</t>
    <rPh sb="0" eb="2">
      <t>コシツ</t>
    </rPh>
    <phoneticPr fontId="1"/>
  </si>
  <si>
    <t>D</t>
    <phoneticPr fontId="1"/>
  </si>
  <si>
    <t>個室Ｅ1038</t>
    <rPh sb="0" eb="2">
      <t>コシツ</t>
    </rPh>
    <phoneticPr fontId="1"/>
  </si>
  <si>
    <t>個室Ｅ1037</t>
    <rPh sb="0" eb="2">
      <t>コシツ</t>
    </rPh>
    <phoneticPr fontId="1"/>
  </si>
  <si>
    <t>個室Ｅ1036</t>
    <rPh sb="0" eb="2">
      <t>コシツ</t>
    </rPh>
    <phoneticPr fontId="1"/>
  </si>
  <si>
    <t>Ｅ</t>
    <phoneticPr fontId="1"/>
  </si>
  <si>
    <t>廊下７</t>
    <rPh sb="0" eb="2">
      <t>ロウカ</t>
    </rPh>
    <phoneticPr fontId="1"/>
  </si>
  <si>
    <t>処置室</t>
    <rPh sb="0" eb="3">
      <t>ショチシツ</t>
    </rPh>
    <phoneticPr fontId="1"/>
  </si>
  <si>
    <t>家族控室</t>
    <rPh sb="0" eb="2">
      <t>カゾク</t>
    </rPh>
    <rPh sb="2" eb="3">
      <t>ヒカ</t>
    </rPh>
    <rPh sb="3" eb="4">
      <t>シツ</t>
    </rPh>
    <phoneticPr fontId="1"/>
  </si>
  <si>
    <t>作業ｺｰﾅｰ2</t>
    <rPh sb="0" eb="2">
      <t>サギョウ</t>
    </rPh>
    <phoneticPr fontId="1"/>
  </si>
  <si>
    <t>器在庫2</t>
    <rPh sb="0" eb="1">
      <t>キ</t>
    </rPh>
    <rPh sb="1" eb="3">
      <t>ザイコ</t>
    </rPh>
    <phoneticPr fontId="1"/>
  </si>
  <si>
    <t>ﾌﾟﾚｲﾙｰﾑ・学習</t>
    <rPh sb="8" eb="10">
      <t>ガクシュウ</t>
    </rPh>
    <phoneticPr fontId="1"/>
  </si>
  <si>
    <t>処置・計測2</t>
    <rPh sb="0" eb="2">
      <t>ショチ</t>
    </rPh>
    <rPh sb="3" eb="5">
      <t>ケイソク</t>
    </rPh>
    <phoneticPr fontId="1"/>
  </si>
  <si>
    <t>廊下６</t>
    <rPh sb="0" eb="2">
      <t>ロウカ</t>
    </rPh>
    <phoneticPr fontId="1"/>
  </si>
  <si>
    <t>作業ｺｰﾅｰ</t>
    <rPh sb="0" eb="2">
      <t>サギョウ</t>
    </rPh>
    <phoneticPr fontId="1"/>
  </si>
  <si>
    <t>ＳＳ2</t>
    <phoneticPr fontId="1"/>
  </si>
  <si>
    <t>廊下５</t>
    <rPh sb="0" eb="2">
      <t>ロウカ</t>
    </rPh>
    <phoneticPr fontId="1"/>
  </si>
  <si>
    <t>610×610×150</t>
    <phoneticPr fontId="1"/>
  </si>
  <si>
    <t>アイソテック MDF-１WＣ-ＣＧ</t>
  </si>
  <si>
    <t>調乳配膳室2</t>
    <rPh sb="0" eb="1">
      <t>チョウ</t>
    </rPh>
    <rPh sb="1" eb="2">
      <t>ニュウ</t>
    </rPh>
    <rPh sb="2" eb="4">
      <t>ハイゼン</t>
    </rPh>
    <rPh sb="4" eb="5">
      <t>シツ</t>
    </rPh>
    <phoneticPr fontId="1"/>
  </si>
  <si>
    <t>合計枚数</t>
    <rPh sb="0" eb="2">
      <t>ゴウケイ</t>
    </rPh>
    <rPh sb="2" eb="4">
      <t>マイスウ</t>
    </rPh>
    <phoneticPr fontId="1"/>
  </si>
  <si>
    <t>サイズ別　　内訳</t>
    <rPh sb="3" eb="4">
      <t>ベツ</t>
    </rPh>
    <rPh sb="6" eb="8">
      <t>ウチワケ</t>
    </rPh>
    <phoneticPr fontId="1"/>
  </si>
  <si>
    <t>610×610×150</t>
    <phoneticPr fontId="1"/>
  </si>
  <si>
    <t>610×760×150</t>
    <phoneticPr fontId="1"/>
  </si>
  <si>
    <t>①直接物品費</t>
    <rPh sb="1" eb="3">
      <t>チョクセツ</t>
    </rPh>
    <rPh sb="3" eb="5">
      <t>ブッピン</t>
    </rPh>
    <rPh sb="5" eb="6">
      <t>ヒ</t>
    </rPh>
    <phoneticPr fontId="1"/>
  </si>
  <si>
    <t>一式</t>
    <rPh sb="0" eb="2">
      <t>イッシキ</t>
    </rPh>
    <phoneticPr fontId="1"/>
  </si>
  <si>
    <t>交換作業費</t>
    <rPh sb="0" eb="2">
      <t>コウカン</t>
    </rPh>
    <rPh sb="2" eb="4">
      <t>サギョウ</t>
    </rPh>
    <rPh sb="4" eb="5">
      <t>ヒ</t>
    </rPh>
    <phoneticPr fontId="1"/>
  </si>
  <si>
    <t>測定費（リーク・清浄度）</t>
    <rPh sb="0" eb="2">
      <t>ソクテイ</t>
    </rPh>
    <rPh sb="2" eb="3">
      <t>ヒ</t>
    </rPh>
    <rPh sb="8" eb="11">
      <t>セイジョウド</t>
    </rPh>
    <phoneticPr fontId="1"/>
  </si>
  <si>
    <t>②直接人件費</t>
    <rPh sb="1" eb="3">
      <t>チョクセツ</t>
    </rPh>
    <rPh sb="3" eb="6">
      <t>ジンケンヒ</t>
    </rPh>
    <phoneticPr fontId="1"/>
  </si>
  <si>
    <t>消耗品・雑材費</t>
    <rPh sb="0" eb="3">
      <t>ショウモウヒン</t>
    </rPh>
    <rPh sb="4" eb="6">
      <t>ザツザイ</t>
    </rPh>
    <rPh sb="6" eb="7">
      <t>ヒ</t>
    </rPh>
    <phoneticPr fontId="1"/>
  </si>
  <si>
    <t>報告書作成費</t>
    <rPh sb="0" eb="3">
      <t>ホウコクショ</t>
    </rPh>
    <rPh sb="3" eb="5">
      <t>サクセイ</t>
    </rPh>
    <rPh sb="5" eb="6">
      <t>ヒ</t>
    </rPh>
    <phoneticPr fontId="1"/>
  </si>
  <si>
    <t>③業務管理費</t>
    <rPh sb="1" eb="3">
      <t>ギョウム</t>
    </rPh>
    <rPh sb="3" eb="5">
      <t>カンリ</t>
    </rPh>
    <rPh sb="5" eb="6">
      <t>ヒ</t>
    </rPh>
    <phoneticPr fontId="1"/>
  </si>
  <si>
    <t>交通費</t>
    <rPh sb="0" eb="2">
      <t>コウツウ</t>
    </rPh>
    <rPh sb="2" eb="3">
      <t>ヒ</t>
    </rPh>
    <phoneticPr fontId="1"/>
  </si>
  <si>
    <t>諸経費</t>
    <phoneticPr fontId="1"/>
  </si>
  <si>
    <t>④一般管理費</t>
    <rPh sb="1" eb="3">
      <t>イッパン</t>
    </rPh>
    <rPh sb="3" eb="6">
      <t>カンリヒ</t>
    </rPh>
    <phoneticPr fontId="1"/>
  </si>
  <si>
    <t>小計</t>
    <rPh sb="0" eb="2">
      <t>ショウケイ</t>
    </rPh>
    <phoneticPr fontId="1"/>
  </si>
  <si>
    <t>消費税10％</t>
    <rPh sb="0" eb="3">
      <t>ショウヒゼイ</t>
    </rPh>
    <phoneticPr fontId="1"/>
  </si>
  <si>
    <t>総合計</t>
    <rPh sb="0" eb="2">
      <t>ソウゴウ</t>
    </rPh>
    <rPh sb="2" eb="3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</si>
</sst>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9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7" fillId="0" borderId="0"/>
  </cellStyleXfs>
  <cellXfs count="40">
    <xf numFmtId="0" fontId="0" fillId="0" borderId="0" xfId="0">
      <alignment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Fill="1">
      <alignment vertical="center"/>
    </xf>
    <xf numFmtId="176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2" xfId="0" applyFill="1" applyBorder="1">
      <alignment vertical="center"/>
    </xf>
    <xf numFmtId="176" fontId="0" fillId="0" borderId="2" xfId="0" applyNumberFormat="1" applyBorder="1">
      <alignment vertical="center"/>
    </xf>
    <xf numFmtId="176" fontId="0" fillId="0" borderId="0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0" fontId="0" fillId="2" borderId="5" xfId="0" applyFill="1" applyBorder="1">
      <alignment vertical="center"/>
    </xf>
    <xf numFmtId="0" fontId="0" fillId="0" borderId="5" xfId="0" applyBorder="1">
      <alignment vertical="center"/>
    </xf>
    <xf numFmtId="176" fontId="0" fillId="0" borderId="5" xfId="0" applyNumberForma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3" fillId="0" borderId="3" xfId="0" applyFont="1" applyFill="1" applyBorder="1">
      <alignment vertical="center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3" borderId="5" xfId="0" applyFill="1" applyBorder="1">
      <alignment vertical="center"/>
    </xf>
    <xf numFmtId="0" fontId="0" fillId="3" borderId="3" xfId="0" applyFill="1" applyBorder="1">
      <alignment vertical="center"/>
    </xf>
    <xf numFmtId="0" fontId="0" fillId="0" borderId="0" xfId="0" applyBorder="1">
      <alignment vertical="center"/>
    </xf>
    <xf numFmtId="0" fontId="0" fillId="4" borderId="5" xfId="0" applyFill="1" applyBorder="1">
      <alignment vertical="center"/>
    </xf>
    <xf numFmtId="0" fontId="4" fillId="0" borderId="5" xfId="0" applyFont="1" applyFill="1" applyBorder="1">
      <alignment vertical="center"/>
    </xf>
    <xf numFmtId="0" fontId="0" fillId="0" borderId="5" xfId="0" applyBorder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5" xfId="0" applyFont="1" applyBorder="1">
      <alignment vertical="center"/>
    </xf>
    <xf numFmtId="176" fontId="0" fillId="2" borderId="5" xfId="0" applyNumberFormat="1" applyFill="1" applyBorder="1">
      <alignment vertical="center"/>
    </xf>
    <xf numFmtId="0" fontId="6" fillId="0" borderId="5" xfId="0" applyFont="1" applyFill="1" applyBorder="1">
      <alignment vertical="center"/>
    </xf>
    <xf numFmtId="0" fontId="0" fillId="0" borderId="3" xfId="0" applyBorder="1" applyAlignment="1">
      <alignment vertical="center"/>
    </xf>
    <xf numFmtId="176" fontId="0" fillId="0" borderId="5" xfId="0" applyNumberFormat="1" applyBorder="1" applyAlignment="1">
      <alignment horizontal="center" vertical="center"/>
    </xf>
    <xf numFmtId="0" fontId="6" fillId="0" borderId="5" xfId="0" applyFont="1" applyBorder="1">
      <alignment vertical="center"/>
    </xf>
    <xf numFmtId="0" fontId="0" fillId="0" borderId="5" xfId="0" applyFill="1" applyBorder="1">
      <alignment vertical="center"/>
    </xf>
    <xf numFmtId="176" fontId="8" fillId="2" borderId="5" xfId="1" applyNumberFormat="1" applyFont="1" applyFill="1" applyBorder="1" applyAlignment="1">
      <alignment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tabSelected="1" view="pageBreakPreview" topLeftCell="A37" zoomScale="82" zoomScaleNormal="100" zoomScaleSheetLayoutView="82" workbookViewId="0">
      <selection activeCell="H7" sqref="H7"/>
    </sheetView>
  </sheetViews>
  <sheetFormatPr defaultRowHeight="13.5"/>
  <cols>
    <col min="1" max="1" width="4.375" bestFit="1" customWidth="1"/>
    <col min="2" max="2" width="5.75" bestFit="1" customWidth="1"/>
    <col min="3" max="3" width="12.125" style="2" customWidth="1"/>
    <col min="4" max="4" width="8.375" bestFit="1" customWidth="1"/>
    <col min="5" max="5" width="5.5" hidden="1" customWidth="1"/>
    <col min="6" max="6" width="4.5" hidden="1" customWidth="1"/>
    <col min="7" max="7" width="5.625" hidden="1" customWidth="1"/>
    <col min="8" max="8" width="20.75" customWidth="1"/>
    <col min="9" max="9" width="26" customWidth="1"/>
    <col min="10" max="10" width="10.5" style="3" customWidth="1"/>
    <col min="11" max="11" width="11" style="3" bestFit="1" customWidth="1"/>
    <col min="12" max="12" width="7.75" style="3" customWidth="1"/>
    <col min="13" max="13" width="15.875" customWidth="1"/>
    <col min="14" max="14" width="15.875" bestFit="1" customWidth="1"/>
  </cols>
  <sheetData>
    <row r="1" spans="1:15" ht="14.25" thickBot="1">
      <c r="A1" s="1" t="s">
        <v>0</v>
      </c>
      <c r="B1" s="1"/>
      <c r="J1" s="1"/>
      <c r="K1" s="1"/>
    </row>
    <row r="2" spans="1:15" ht="14.25" thickBot="1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6" t="s">
        <v>10</v>
      </c>
      <c r="K2" s="6" t="s">
        <v>11</v>
      </c>
      <c r="L2" s="7"/>
    </row>
    <row r="3" spans="1:15">
      <c r="A3" s="8">
        <v>4</v>
      </c>
      <c r="B3" s="9" t="s">
        <v>12</v>
      </c>
      <c r="C3" s="10" t="s">
        <v>13</v>
      </c>
      <c r="D3" s="11">
        <v>2</v>
      </c>
      <c r="E3" s="12"/>
      <c r="F3" s="12"/>
      <c r="G3" s="12"/>
      <c r="H3" s="11" t="s">
        <v>14</v>
      </c>
      <c r="I3" s="11" t="s">
        <v>15</v>
      </c>
      <c r="J3" s="13"/>
      <c r="K3" s="13">
        <f t="shared" ref="K3:K66" si="0">D3*J3</f>
        <v>0</v>
      </c>
      <c r="L3" s="7"/>
    </row>
    <row r="4" spans="1:15">
      <c r="A4" s="8">
        <v>4</v>
      </c>
      <c r="B4" s="14"/>
      <c r="C4" s="10" t="s">
        <v>16</v>
      </c>
      <c r="D4" s="12">
        <v>1</v>
      </c>
      <c r="E4" s="12"/>
      <c r="F4" s="12"/>
      <c r="G4" s="12"/>
      <c r="H4" s="12" t="s">
        <v>17</v>
      </c>
      <c r="I4" s="12" t="s">
        <v>18</v>
      </c>
      <c r="J4" s="13"/>
      <c r="K4" s="13">
        <f t="shared" si="0"/>
        <v>0</v>
      </c>
      <c r="L4" s="7"/>
      <c r="M4">
        <v>1</v>
      </c>
      <c r="N4" t="s">
        <v>17</v>
      </c>
      <c r="O4" t="s">
        <v>18</v>
      </c>
    </row>
    <row r="5" spans="1:15">
      <c r="A5" s="8">
        <v>4</v>
      </c>
      <c r="B5" s="14"/>
      <c r="C5" s="10" t="s">
        <v>19</v>
      </c>
      <c r="D5" s="12">
        <v>1</v>
      </c>
      <c r="E5" s="12"/>
      <c r="F5" s="12"/>
      <c r="G5" s="12"/>
      <c r="H5" s="12" t="s">
        <v>17</v>
      </c>
      <c r="I5" s="12" t="s">
        <v>18</v>
      </c>
      <c r="J5" s="13"/>
      <c r="K5" s="13">
        <f t="shared" si="0"/>
        <v>0</v>
      </c>
      <c r="L5" s="7"/>
      <c r="M5">
        <v>1</v>
      </c>
      <c r="N5" t="s">
        <v>17</v>
      </c>
      <c r="O5" t="s">
        <v>18</v>
      </c>
    </row>
    <row r="6" spans="1:15">
      <c r="A6" s="8">
        <v>4</v>
      </c>
      <c r="B6" s="14"/>
      <c r="C6" s="10" t="s">
        <v>19</v>
      </c>
      <c r="D6" s="12">
        <v>1</v>
      </c>
      <c r="E6" s="12"/>
      <c r="F6" s="12"/>
      <c r="G6" s="12"/>
      <c r="H6" s="12" t="s">
        <v>17</v>
      </c>
      <c r="I6" s="12" t="s">
        <v>18</v>
      </c>
      <c r="J6" s="13"/>
      <c r="K6" s="13">
        <f t="shared" si="0"/>
        <v>0</v>
      </c>
      <c r="L6" s="7"/>
      <c r="M6">
        <v>1</v>
      </c>
      <c r="N6" t="s">
        <v>17</v>
      </c>
      <c r="O6" t="s">
        <v>18</v>
      </c>
    </row>
    <row r="7" spans="1:15">
      <c r="A7" s="8">
        <v>4</v>
      </c>
      <c r="B7" s="14"/>
      <c r="C7" s="10" t="s">
        <v>20</v>
      </c>
      <c r="D7" s="12">
        <v>3</v>
      </c>
      <c r="E7" s="12"/>
      <c r="F7" s="12"/>
      <c r="G7" s="12"/>
      <c r="H7" s="12" t="s">
        <v>17</v>
      </c>
      <c r="I7" s="12" t="s">
        <v>18</v>
      </c>
      <c r="J7" s="13"/>
      <c r="K7" s="13">
        <f t="shared" si="0"/>
        <v>0</v>
      </c>
      <c r="L7" s="7"/>
      <c r="M7">
        <v>3</v>
      </c>
      <c r="N7" t="s">
        <v>17</v>
      </c>
      <c r="O7" t="s">
        <v>18</v>
      </c>
    </row>
    <row r="8" spans="1:15">
      <c r="A8" s="8">
        <v>4</v>
      </c>
      <c r="B8" s="15"/>
      <c r="C8" s="10" t="s">
        <v>21</v>
      </c>
      <c r="D8" s="12">
        <v>1</v>
      </c>
      <c r="E8" s="12"/>
      <c r="F8" s="12"/>
      <c r="G8" s="12"/>
      <c r="H8" s="12" t="s">
        <v>17</v>
      </c>
      <c r="I8" s="12" t="s">
        <v>18</v>
      </c>
      <c r="J8" s="13"/>
      <c r="K8" s="13">
        <f t="shared" si="0"/>
        <v>0</v>
      </c>
      <c r="L8" s="7"/>
      <c r="M8">
        <v>1</v>
      </c>
      <c r="N8" t="s">
        <v>17</v>
      </c>
      <c r="O8" t="s">
        <v>18</v>
      </c>
    </row>
    <row r="9" spans="1:15">
      <c r="A9" s="8">
        <v>4</v>
      </c>
      <c r="B9" s="9" t="s">
        <v>22</v>
      </c>
      <c r="C9" s="10" t="s">
        <v>23</v>
      </c>
      <c r="D9" s="12">
        <v>1</v>
      </c>
      <c r="E9" s="12"/>
      <c r="F9" s="12"/>
      <c r="G9" s="12"/>
      <c r="H9" s="12" t="s">
        <v>17</v>
      </c>
      <c r="I9" s="12" t="s">
        <v>18</v>
      </c>
      <c r="J9" s="13"/>
      <c r="K9" s="13">
        <f t="shared" si="0"/>
        <v>0</v>
      </c>
      <c r="L9" s="7"/>
      <c r="M9">
        <v>1</v>
      </c>
      <c r="N9" t="s">
        <v>17</v>
      </c>
      <c r="O9" t="s">
        <v>18</v>
      </c>
    </row>
    <row r="10" spans="1:15">
      <c r="A10" s="8">
        <v>4</v>
      </c>
      <c r="B10" s="14"/>
      <c r="C10" s="10" t="s">
        <v>24</v>
      </c>
      <c r="D10" s="12">
        <v>1</v>
      </c>
      <c r="E10" s="12"/>
      <c r="F10" s="12"/>
      <c r="G10" s="12"/>
      <c r="H10" s="12" t="s">
        <v>17</v>
      </c>
      <c r="I10" s="12" t="s">
        <v>18</v>
      </c>
      <c r="J10" s="13"/>
      <c r="K10" s="13">
        <f t="shared" si="0"/>
        <v>0</v>
      </c>
      <c r="L10" s="7"/>
      <c r="M10">
        <v>1</v>
      </c>
      <c r="N10" t="s">
        <v>17</v>
      </c>
      <c r="O10" t="s">
        <v>18</v>
      </c>
    </row>
    <row r="11" spans="1:15">
      <c r="A11" s="8">
        <v>4</v>
      </c>
      <c r="B11" s="14"/>
      <c r="C11" s="10" t="s">
        <v>25</v>
      </c>
      <c r="D11" s="12">
        <v>1</v>
      </c>
      <c r="E11" s="12"/>
      <c r="F11" s="12"/>
      <c r="G11" s="12"/>
      <c r="H11" s="12" t="s">
        <v>17</v>
      </c>
      <c r="I11" s="12" t="s">
        <v>18</v>
      </c>
      <c r="J11" s="13"/>
      <c r="K11" s="13">
        <f>D11*J11</f>
        <v>0</v>
      </c>
      <c r="L11" s="7"/>
      <c r="M11">
        <v>1</v>
      </c>
      <c r="N11" t="s">
        <v>17</v>
      </c>
      <c r="O11" t="s">
        <v>18</v>
      </c>
    </row>
    <row r="12" spans="1:15">
      <c r="A12" s="8">
        <v>4</v>
      </c>
      <c r="B12" s="15"/>
      <c r="C12" s="10" t="s">
        <v>26</v>
      </c>
      <c r="D12" s="12">
        <v>1</v>
      </c>
      <c r="E12" s="12"/>
      <c r="F12" s="12"/>
      <c r="G12" s="12"/>
      <c r="H12" s="12" t="s">
        <v>17</v>
      </c>
      <c r="I12" s="12" t="s">
        <v>18</v>
      </c>
      <c r="J12" s="13"/>
      <c r="K12" s="13">
        <f t="shared" si="0"/>
        <v>0</v>
      </c>
      <c r="L12" s="7"/>
      <c r="M12">
        <v>1</v>
      </c>
      <c r="N12" t="s">
        <v>17</v>
      </c>
      <c r="O12" t="s">
        <v>18</v>
      </c>
    </row>
    <row r="13" spans="1:15">
      <c r="A13" s="8">
        <v>4</v>
      </c>
      <c r="B13" s="9" t="s">
        <v>27</v>
      </c>
      <c r="C13" s="10" t="s">
        <v>28</v>
      </c>
      <c r="D13" s="12">
        <v>1</v>
      </c>
      <c r="E13" s="12"/>
      <c r="F13" s="12"/>
      <c r="G13" s="12"/>
      <c r="H13" s="12" t="s">
        <v>17</v>
      </c>
      <c r="I13" s="12" t="s">
        <v>18</v>
      </c>
      <c r="J13" s="13"/>
      <c r="K13" s="13">
        <f t="shared" si="0"/>
        <v>0</v>
      </c>
      <c r="L13" s="7"/>
      <c r="M13">
        <v>1</v>
      </c>
      <c r="N13" t="s">
        <v>17</v>
      </c>
      <c r="O13" t="s">
        <v>18</v>
      </c>
    </row>
    <row r="14" spans="1:15">
      <c r="A14" s="8">
        <v>4</v>
      </c>
      <c r="B14" s="14"/>
      <c r="C14" s="10" t="s">
        <v>29</v>
      </c>
      <c r="D14" s="12">
        <v>1</v>
      </c>
      <c r="E14" s="12"/>
      <c r="F14" s="12"/>
      <c r="G14" s="12"/>
      <c r="H14" s="12" t="s">
        <v>17</v>
      </c>
      <c r="I14" s="12" t="s">
        <v>18</v>
      </c>
      <c r="J14" s="13"/>
      <c r="K14" s="13">
        <f t="shared" si="0"/>
        <v>0</v>
      </c>
      <c r="L14" s="7"/>
      <c r="M14">
        <v>1</v>
      </c>
      <c r="N14" t="s">
        <v>17</v>
      </c>
      <c r="O14" t="s">
        <v>18</v>
      </c>
    </row>
    <row r="15" spans="1:15">
      <c r="A15" s="8">
        <v>4</v>
      </c>
      <c r="B15" s="15"/>
      <c r="C15" s="10" t="s">
        <v>30</v>
      </c>
      <c r="D15" s="12">
        <v>1</v>
      </c>
      <c r="E15" s="12"/>
      <c r="F15" s="12"/>
      <c r="G15" s="12"/>
      <c r="H15" s="12" t="s">
        <v>17</v>
      </c>
      <c r="I15" s="12" t="s">
        <v>18</v>
      </c>
      <c r="J15" s="13"/>
      <c r="K15" s="13">
        <f t="shared" si="0"/>
        <v>0</v>
      </c>
      <c r="L15" s="7"/>
      <c r="M15">
        <v>1</v>
      </c>
      <c r="N15" t="s">
        <v>17</v>
      </c>
      <c r="O15" t="s">
        <v>18</v>
      </c>
    </row>
    <row r="16" spans="1:15">
      <c r="A16" s="8">
        <v>4</v>
      </c>
      <c r="B16" s="9" t="s">
        <v>31</v>
      </c>
      <c r="C16" s="16" t="s">
        <v>32</v>
      </c>
      <c r="D16" s="12">
        <v>1</v>
      </c>
      <c r="E16" s="12"/>
      <c r="F16" s="12"/>
      <c r="G16" s="12"/>
      <c r="H16" s="12" t="s">
        <v>17</v>
      </c>
      <c r="I16" s="12" t="s">
        <v>18</v>
      </c>
      <c r="J16" s="13"/>
      <c r="K16" s="13">
        <f t="shared" si="0"/>
        <v>0</v>
      </c>
      <c r="L16" s="7"/>
      <c r="M16">
        <v>1</v>
      </c>
      <c r="N16" t="s">
        <v>17</v>
      </c>
      <c r="O16" t="s">
        <v>18</v>
      </c>
    </row>
    <row r="17" spans="1:20">
      <c r="A17" s="8">
        <v>4</v>
      </c>
      <c r="B17" s="14"/>
      <c r="C17" s="16" t="s">
        <v>33</v>
      </c>
      <c r="D17" s="12">
        <v>2</v>
      </c>
      <c r="E17" s="12"/>
      <c r="F17" s="12"/>
      <c r="G17" s="12"/>
      <c r="H17" s="12" t="s">
        <v>17</v>
      </c>
      <c r="I17" s="12" t="s">
        <v>18</v>
      </c>
      <c r="J17" s="13"/>
      <c r="K17" s="13">
        <f t="shared" si="0"/>
        <v>0</v>
      </c>
      <c r="L17" s="7"/>
      <c r="M17">
        <v>2</v>
      </c>
      <c r="N17" t="s">
        <v>17</v>
      </c>
      <c r="O17" t="s">
        <v>18</v>
      </c>
    </row>
    <row r="18" spans="1:20">
      <c r="A18" s="8">
        <v>4</v>
      </c>
      <c r="B18" s="14"/>
      <c r="C18" s="16" t="s">
        <v>34</v>
      </c>
      <c r="D18" s="12">
        <v>4</v>
      </c>
      <c r="E18" s="12"/>
      <c r="F18" s="12"/>
      <c r="G18" s="12"/>
      <c r="H18" s="12" t="s">
        <v>17</v>
      </c>
      <c r="I18" s="12" t="s">
        <v>18</v>
      </c>
      <c r="J18" s="13"/>
      <c r="K18" s="13">
        <f t="shared" si="0"/>
        <v>0</v>
      </c>
      <c r="L18" s="7"/>
      <c r="M18">
        <v>4</v>
      </c>
      <c r="N18" t="s">
        <v>17</v>
      </c>
      <c r="O18" t="s">
        <v>18</v>
      </c>
    </row>
    <row r="19" spans="1:20">
      <c r="A19" s="8">
        <v>4</v>
      </c>
      <c r="B19" s="15"/>
      <c r="C19" s="17" t="s">
        <v>35</v>
      </c>
      <c r="D19" s="12">
        <v>1</v>
      </c>
      <c r="E19" s="12"/>
      <c r="F19" s="12"/>
      <c r="G19" s="12"/>
      <c r="H19" s="12" t="s">
        <v>17</v>
      </c>
      <c r="I19" s="12" t="s">
        <v>18</v>
      </c>
      <c r="J19" s="13"/>
      <c r="K19" s="13">
        <f t="shared" si="0"/>
        <v>0</v>
      </c>
      <c r="L19" s="7"/>
      <c r="M19">
        <v>1</v>
      </c>
      <c r="N19" t="s">
        <v>17</v>
      </c>
      <c r="O19" t="s">
        <v>18</v>
      </c>
    </row>
    <row r="20" spans="1:20">
      <c r="A20" s="8">
        <v>4</v>
      </c>
      <c r="B20" s="9" t="s">
        <v>36</v>
      </c>
      <c r="C20" s="17" t="s">
        <v>37</v>
      </c>
      <c r="D20" s="12">
        <v>1</v>
      </c>
      <c r="E20" s="12"/>
      <c r="F20" s="12"/>
      <c r="G20" s="12"/>
      <c r="H20" s="12" t="s">
        <v>17</v>
      </c>
      <c r="I20" s="12" t="s">
        <v>18</v>
      </c>
      <c r="J20" s="13"/>
      <c r="K20" s="13">
        <f t="shared" si="0"/>
        <v>0</v>
      </c>
      <c r="L20" s="7"/>
      <c r="M20">
        <v>1</v>
      </c>
      <c r="N20" t="s">
        <v>17</v>
      </c>
      <c r="O20" t="s">
        <v>18</v>
      </c>
    </row>
    <row r="21" spans="1:20">
      <c r="A21" s="8">
        <v>4</v>
      </c>
      <c r="B21" s="14"/>
      <c r="C21" s="17" t="s">
        <v>38</v>
      </c>
      <c r="D21" s="12">
        <v>1</v>
      </c>
      <c r="E21" s="12"/>
      <c r="F21" s="12"/>
      <c r="G21" s="12"/>
      <c r="H21" s="12" t="s">
        <v>17</v>
      </c>
      <c r="I21" s="12" t="s">
        <v>18</v>
      </c>
      <c r="J21" s="13"/>
      <c r="K21" s="13">
        <f t="shared" si="0"/>
        <v>0</v>
      </c>
      <c r="L21" s="7"/>
      <c r="M21">
        <v>1</v>
      </c>
      <c r="N21" t="s">
        <v>17</v>
      </c>
      <c r="O21" t="s">
        <v>18</v>
      </c>
    </row>
    <row r="22" spans="1:20">
      <c r="A22" s="8">
        <v>4</v>
      </c>
      <c r="B22" s="15"/>
      <c r="C22" s="17" t="s">
        <v>39</v>
      </c>
      <c r="D22" s="12">
        <v>1</v>
      </c>
      <c r="E22" s="12"/>
      <c r="F22" s="12"/>
      <c r="G22" s="12"/>
      <c r="H22" s="12" t="s">
        <v>17</v>
      </c>
      <c r="I22" s="12" t="s">
        <v>18</v>
      </c>
      <c r="J22" s="13"/>
      <c r="K22" s="13">
        <f t="shared" si="0"/>
        <v>0</v>
      </c>
      <c r="L22" s="7"/>
      <c r="M22">
        <v>1</v>
      </c>
      <c r="N22" t="s">
        <v>17</v>
      </c>
      <c r="O22" t="s">
        <v>18</v>
      </c>
    </row>
    <row r="23" spans="1:20">
      <c r="A23" s="8">
        <v>4</v>
      </c>
      <c r="B23" s="9" t="s">
        <v>40</v>
      </c>
      <c r="C23" s="17" t="s">
        <v>41</v>
      </c>
      <c r="D23" s="11">
        <v>1</v>
      </c>
      <c r="E23" s="12"/>
      <c r="F23" s="12"/>
      <c r="G23" s="12"/>
      <c r="H23" s="11" t="s">
        <v>14</v>
      </c>
      <c r="I23" s="11" t="s">
        <v>15</v>
      </c>
      <c r="J23" s="13"/>
      <c r="K23" s="13">
        <f t="shared" si="0"/>
        <v>0</v>
      </c>
      <c r="L23" s="7"/>
      <c r="M23">
        <v>1</v>
      </c>
      <c r="N23" t="s">
        <v>17</v>
      </c>
      <c r="O23" t="s">
        <v>18</v>
      </c>
      <c r="R23">
        <v>2</v>
      </c>
      <c r="S23" t="s">
        <v>14</v>
      </c>
      <c r="T23" t="s">
        <v>15</v>
      </c>
    </row>
    <row r="24" spans="1:20">
      <c r="A24" s="8">
        <v>4</v>
      </c>
      <c r="B24" s="14"/>
      <c r="C24" s="17" t="s">
        <v>42</v>
      </c>
      <c r="D24" s="11">
        <v>1</v>
      </c>
      <c r="E24" s="12"/>
      <c r="F24" s="12"/>
      <c r="G24" s="12"/>
      <c r="H24" s="11" t="s">
        <v>14</v>
      </c>
      <c r="I24" s="11" t="s">
        <v>15</v>
      </c>
      <c r="J24" s="13"/>
      <c r="K24" s="13">
        <f t="shared" si="0"/>
        <v>0</v>
      </c>
      <c r="L24" s="7"/>
      <c r="M24">
        <v>1</v>
      </c>
      <c r="N24" t="s">
        <v>17</v>
      </c>
      <c r="O24" t="s">
        <v>18</v>
      </c>
      <c r="R24">
        <v>1</v>
      </c>
      <c r="S24" t="s">
        <v>14</v>
      </c>
      <c r="T24" t="s">
        <v>15</v>
      </c>
    </row>
    <row r="25" spans="1:20">
      <c r="A25" s="8">
        <v>4</v>
      </c>
      <c r="B25" s="14"/>
      <c r="C25" s="17" t="s">
        <v>43</v>
      </c>
      <c r="D25" s="11">
        <v>1</v>
      </c>
      <c r="E25" s="12"/>
      <c r="F25" s="12"/>
      <c r="G25" s="12"/>
      <c r="H25" s="11" t="s">
        <v>14</v>
      </c>
      <c r="I25" s="11" t="s">
        <v>15</v>
      </c>
      <c r="J25" s="13"/>
      <c r="K25" s="13">
        <f t="shared" si="0"/>
        <v>0</v>
      </c>
      <c r="L25" s="7"/>
      <c r="M25">
        <v>1</v>
      </c>
      <c r="N25" t="s">
        <v>17</v>
      </c>
      <c r="O25" t="s">
        <v>18</v>
      </c>
      <c r="R25">
        <v>1</v>
      </c>
      <c r="S25" t="s">
        <v>14</v>
      </c>
      <c r="T25" t="s">
        <v>15</v>
      </c>
    </row>
    <row r="26" spans="1:20">
      <c r="A26" s="8">
        <v>4</v>
      </c>
      <c r="B26" s="15"/>
      <c r="C26" s="17" t="s">
        <v>44</v>
      </c>
      <c r="D26" s="11">
        <v>1</v>
      </c>
      <c r="E26" s="12"/>
      <c r="F26" s="12"/>
      <c r="G26" s="12"/>
      <c r="H26" s="11" t="s">
        <v>14</v>
      </c>
      <c r="I26" s="11" t="s">
        <v>15</v>
      </c>
      <c r="J26" s="13"/>
      <c r="K26" s="13">
        <f t="shared" si="0"/>
        <v>0</v>
      </c>
      <c r="L26" s="7"/>
      <c r="M26">
        <v>1</v>
      </c>
      <c r="N26" t="s">
        <v>17</v>
      </c>
      <c r="O26" t="s">
        <v>18</v>
      </c>
      <c r="R26">
        <v>1</v>
      </c>
      <c r="S26" t="s">
        <v>14</v>
      </c>
      <c r="T26" t="s">
        <v>15</v>
      </c>
    </row>
    <row r="27" spans="1:20">
      <c r="A27" s="8">
        <v>4</v>
      </c>
      <c r="B27" s="14" t="s">
        <v>45</v>
      </c>
      <c r="C27" s="18" t="s">
        <v>46</v>
      </c>
      <c r="D27" s="19">
        <v>1</v>
      </c>
      <c r="E27" s="20">
        <v>915</v>
      </c>
      <c r="F27" s="20">
        <v>610</v>
      </c>
      <c r="G27" s="20">
        <v>150</v>
      </c>
      <c r="H27" s="19" t="s">
        <v>14</v>
      </c>
      <c r="I27" s="19" t="s">
        <v>15</v>
      </c>
      <c r="J27" s="21"/>
      <c r="K27" s="21">
        <f t="shared" si="0"/>
        <v>0</v>
      </c>
      <c r="L27" s="7"/>
      <c r="M27">
        <v>3</v>
      </c>
      <c r="N27" t="s">
        <v>17</v>
      </c>
      <c r="O27" t="s">
        <v>18</v>
      </c>
      <c r="R27">
        <v>1</v>
      </c>
      <c r="S27" t="s">
        <v>14</v>
      </c>
      <c r="T27" t="s">
        <v>15</v>
      </c>
    </row>
    <row r="28" spans="1:20">
      <c r="A28" s="8">
        <v>4</v>
      </c>
      <c r="B28" s="14"/>
      <c r="C28" s="18" t="s">
        <v>47</v>
      </c>
      <c r="D28" s="19">
        <v>1</v>
      </c>
      <c r="E28" s="12"/>
      <c r="F28" s="12"/>
      <c r="G28" s="12"/>
      <c r="H28" s="19" t="s">
        <v>14</v>
      </c>
      <c r="I28" s="19" t="s">
        <v>15</v>
      </c>
      <c r="J28" s="13"/>
      <c r="K28" s="13">
        <f t="shared" si="0"/>
        <v>0</v>
      </c>
      <c r="L28" s="7"/>
      <c r="M28">
        <v>5</v>
      </c>
      <c r="N28" t="s">
        <v>17</v>
      </c>
      <c r="O28" t="s">
        <v>18</v>
      </c>
      <c r="R28">
        <v>1</v>
      </c>
      <c r="S28" t="s">
        <v>14</v>
      </c>
      <c r="T28" t="s">
        <v>15</v>
      </c>
    </row>
    <row r="29" spans="1:20">
      <c r="A29" s="8">
        <v>4</v>
      </c>
      <c r="B29" s="14"/>
      <c r="C29" s="18" t="s">
        <v>48</v>
      </c>
      <c r="D29" s="19">
        <v>1</v>
      </c>
      <c r="E29" s="12"/>
      <c r="F29" s="12"/>
      <c r="G29" s="12"/>
      <c r="H29" s="19" t="s">
        <v>14</v>
      </c>
      <c r="I29" s="19" t="s">
        <v>15</v>
      </c>
      <c r="J29" s="13"/>
      <c r="K29" s="13">
        <f t="shared" si="0"/>
        <v>0</v>
      </c>
      <c r="L29" s="7"/>
      <c r="M29">
        <v>1</v>
      </c>
      <c r="N29" t="s">
        <v>17</v>
      </c>
      <c r="O29" t="s">
        <v>18</v>
      </c>
      <c r="R29">
        <v>1</v>
      </c>
      <c r="S29" t="s">
        <v>14</v>
      </c>
      <c r="T29" t="s">
        <v>15</v>
      </c>
    </row>
    <row r="30" spans="1:20">
      <c r="A30" s="8">
        <v>4</v>
      </c>
      <c r="B30" s="15"/>
      <c r="C30" s="18" t="s">
        <v>49</v>
      </c>
      <c r="D30" s="19">
        <v>1</v>
      </c>
      <c r="E30" s="12"/>
      <c r="F30" s="12"/>
      <c r="G30" s="12"/>
      <c r="H30" s="19" t="s">
        <v>14</v>
      </c>
      <c r="I30" s="19" t="s">
        <v>15</v>
      </c>
      <c r="J30" s="13"/>
      <c r="K30" s="13">
        <f t="shared" si="0"/>
        <v>0</v>
      </c>
      <c r="L30" s="7"/>
      <c r="M30">
        <v>1</v>
      </c>
      <c r="N30" t="s">
        <v>17</v>
      </c>
      <c r="O30" t="s">
        <v>18</v>
      </c>
      <c r="R30">
        <v>1</v>
      </c>
      <c r="S30" t="s">
        <v>14</v>
      </c>
      <c r="T30" t="s">
        <v>15</v>
      </c>
    </row>
    <row r="31" spans="1:20">
      <c r="A31" s="8">
        <v>4</v>
      </c>
      <c r="B31" s="9" t="s">
        <v>50</v>
      </c>
      <c r="C31" s="18" t="s">
        <v>51</v>
      </c>
      <c r="D31" s="20">
        <v>1</v>
      </c>
      <c r="E31" s="12"/>
      <c r="F31" s="12"/>
      <c r="G31" s="12"/>
      <c r="H31" s="12" t="s">
        <v>17</v>
      </c>
      <c r="I31" s="12" t="s">
        <v>18</v>
      </c>
      <c r="J31" s="13"/>
      <c r="K31" s="13">
        <f t="shared" si="0"/>
        <v>0</v>
      </c>
      <c r="L31" s="7"/>
      <c r="M31">
        <v>1</v>
      </c>
      <c r="N31" t="s">
        <v>17</v>
      </c>
      <c r="O31" t="s">
        <v>18</v>
      </c>
      <c r="R31">
        <v>1</v>
      </c>
      <c r="S31" t="s">
        <v>14</v>
      </c>
      <c r="T31" t="s">
        <v>15</v>
      </c>
    </row>
    <row r="32" spans="1:20">
      <c r="A32" s="8">
        <v>4</v>
      </c>
      <c r="B32" s="15"/>
      <c r="C32" s="18" t="s">
        <v>52</v>
      </c>
      <c r="D32" s="20">
        <v>1</v>
      </c>
      <c r="E32" s="12"/>
      <c r="F32" s="12"/>
      <c r="G32" s="12"/>
      <c r="H32" s="12" t="s">
        <v>17</v>
      </c>
      <c r="I32" s="12" t="s">
        <v>18</v>
      </c>
      <c r="J32" s="13"/>
      <c r="K32" s="13">
        <f t="shared" si="0"/>
        <v>0</v>
      </c>
      <c r="L32" s="7"/>
      <c r="M32">
        <v>1</v>
      </c>
      <c r="N32" t="s">
        <v>17</v>
      </c>
      <c r="O32" t="s">
        <v>18</v>
      </c>
      <c r="R32">
        <v>2</v>
      </c>
      <c r="S32" t="s">
        <v>14</v>
      </c>
      <c r="T32" t="s">
        <v>15</v>
      </c>
    </row>
    <row r="33" spans="1:20">
      <c r="A33" s="22">
        <v>4</v>
      </c>
      <c r="B33" s="9" t="s">
        <v>53</v>
      </c>
      <c r="C33" s="16" t="s">
        <v>54</v>
      </c>
      <c r="D33" s="11">
        <v>2</v>
      </c>
      <c r="E33" s="12"/>
      <c r="F33" s="12"/>
      <c r="G33" s="12"/>
      <c r="H33" s="11" t="s">
        <v>14</v>
      </c>
      <c r="I33" s="11" t="s">
        <v>15</v>
      </c>
      <c r="J33" s="13"/>
      <c r="K33" s="13">
        <f t="shared" si="0"/>
        <v>0</v>
      </c>
      <c r="L33" s="7"/>
      <c r="M33">
        <v>1</v>
      </c>
      <c r="N33" t="s">
        <v>17</v>
      </c>
      <c r="O33" t="s">
        <v>18</v>
      </c>
      <c r="R33">
        <v>2</v>
      </c>
      <c r="S33" t="s">
        <v>14</v>
      </c>
      <c r="T33" t="s">
        <v>15</v>
      </c>
    </row>
    <row r="34" spans="1:20">
      <c r="A34" s="8">
        <v>4</v>
      </c>
      <c r="B34" s="14"/>
      <c r="C34" s="17" t="s">
        <v>55</v>
      </c>
      <c r="D34" s="11">
        <v>2</v>
      </c>
      <c r="E34" s="12"/>
      <c r="F34" s="12"/>
      <c r="G34" s="12"/>
      <c r="H34" s="11" t="s">
        <v>14</v>
      </c>
      <c r="I34" s="11" t="s">
        <v>15</v>
      </c>
      <c r="J34" s="13"/>
      <c r="K34" s="13">
        <f t="shared" si="0"/>
        <v>0</v>
      </c>
      <c r="L34" s="7"/>
      <c r="M34">
        <f>SUM(M4:M33)</f>
        <v>42</v>
      </c>
      <c r="R34">
        <v>3</v>
      </c>
      <c r="S34" t="s">
        <v>14</v>
      </c>
      <c r="T34" t="s">
        <v>15</v>
      </c>
    </row>
    <row r="35" spans="1:20">
      <c r="A35" s="8">
        <v>4</v>
      </c>
      <c r="B35" s="14"/>
      <c r="C35" s="17" t="s">
        <v>56</v>
      </c>
      <c r="D35" s="11">
        <v>3</v>
      </c>
      <c r="E35" s="12"/>
      <c r="F35" s="12"/>
      <c r="G35" s="12"/>
      <c r="H35" s="11" t="s">
        <v>14</v>
      </c>
      <c r="I35" s="11" t="s">
        <v>15</v>
      </c>
      <c r="J35" s="13"/>
      <c r="K35" s="13">
        <f t="shared" si="0"/>
        <v>0</v>
      </c>
      <c r="L35" s="7"/>
      <c r="R35">
        <v>1</v>
      </c>
      <c r="S35" t="s">
        <v>14</v>
      </c>
      <c r="T35" t="s">
        <v>15</v>
      </c>
    </row>
    <row r="36" spans="1:20">
      <c r="A36" s="8">
        <v>4</v>
      </c>
      <c r="B36" s="14"/>
      <c r="C36" s="17" t="s">
        <v>57</v>
      </c>
      <c r="D36" s="12">
        <v>1</v>
      </c>
      <c r="E36" s="12"/>
      <c r="F36" s="12"/>
      <c r="G36" s="12"/>
      <c r="H36" s="12" t="s">
        <v>17</v>
      </c>
      <c r="I36" s="12" t="s">
        <v>18</v>
      </c>
      <c r="J36" s="13"/>
      <c r="K36" s="13">
        <f t="shared" si="0"/>
        <v>0</v>
      </c>
      <c r="L36" s="7"/>
      <c r="R36">
        <v>1</v>
      </c>
      <c r="S36" t="s">
        <v>14</v>
      </c>
      <c r="T36" t="s">
        <v>15</v>
      </c>
    </row>
    <row r="37" spans="1:20">
      <c r="A37" s="8">
        <v>4</v>
      </c>
      <c r="B37" s="14"/>
      <c r="C37" s="17" t="s">
        <v>58</v>
      </c>
      <c r="D37" s="11">
        <v>1</v>
      </c>
      <c r="E37" s="12"/>
      <c r="F37" s="12"/>
      <c r="G37" s="12"/>
      <c r="H37" s="11" t="s">
        <v>14</v>
      </c>
      <c r="I37" s="11" t="s">
        <v>15</v>
      </c>
      <c r="J37" s="13"/>
      <c r="K37" s="13">
        <f t="shared" si="0"/>
        <v>0</v>
      </c>
      <c r="L37" s="7"/>
      <c r="R37">
        <v>1</v>
      </c>
      <c r="S37" t="s">
        <v>14</v>
      </c>
      <c r="T37" t="s">
        <v>15</v>
      </c>
    </row>
    <row r="38" spans="1:20">
      <c r="A38" s="8">
        <v>4</v>
      </c>
      <c r="B38" s="14"/>
      <c r="C38" s="17" t="s">
        <v>59</v>
      </c>
      <c r="D38" s="11">
        <v>1</v>
      </c>
      <c r="E38" s="12"/>
      <c r="F38" s="12"/>
      <c r="G38" s="12"/>
      <c r="H38" s="11" t="s">
        <v>14</v>
      </c>
      <c r="I38" s="11" t="s">
        <v>15</v>
      </c>
      <c r="J38" s="13"/>
      <c r="K38" s="13">
        <f t="shared" si="0"/>
        <v>0</v>
      </c>
      <c r="L38" s="7"/>
      <c r="R38">
        <v>1</v>
      </c>
      <c r="S38" t="s">
        <v>14</v>
      </c>
      <c r="T38" t="s">
        <v>15</v>
      </c>
    </row>
    <row r="39" spans="1:20">
      <c r="A39" s="8">
        <v>4</v>
      </c>
      <c r="B39" s="14"/>
      <c r="C39" s="17" t="s">
        <v>60</v>
      </c>
      <c r="D39" s="11">
        <v>1</v>
      </c>
      <c r="E39" s="12"/>
      <c r="F39" s="12"/>
      <c r="G39" s="12"/>
      <c r="H39" s="11" t="s">
        <v>14</v>
      </c>
      <c r="I39" s="11" t="s">
        <v>15</v>
      </c>
      <c r="J39" s="13"/>
      <c r="K39" s="13">
        <f t="shared" si="0"/>
        <v>0</v>
      </c>
      <c r="L39" s="7"/>
      <c r="R39">
        <v>1</v>
      </c>
      <c r="S39" t="s">
        <v>14</v>
      </c>
      <c r="T39" t="s">
        <v>15</v>
      </c>
    </row>
    <row r="40" spans="1:20">
      <c r="A40" s="8">
        <v>4</v>
      </c>
      <c r="B40" s="14"/>
      <c r="C40" s="17" t="s">
        <v>61</v>
      </c>
      <c r="D40" s="11">
        <v>1</v>
      </c>
      <c r="E40" s="12"/>
      <c r="F40" s="12"/>
      <c r="G40" s="12"/>
      <c r="H40" s="11" t="s">
        <v>14</v>
      </c>
      <c r="I40" s="11" t="s">
        <v>15</v>
      </c>
      <c r="J40" s="13"/>
      <c r="K40" s="13">
        <f t="shared" si="0"/>
        <v>0</v>
      </c>
      <c r="L40" s="7"/>
      <c r="R40">
        <v>1</v>
      </c>
      <c r="S40" t="s">
        <v>14</v>
      </c>
      <c r="T40" t="s">
        <v>15</v>
      </c>
    </row>
    <row r="41" spans="1:20">
      <c r="A41" s="8">
        <v>4</v>
      </c>
      <c r="B41" s="15"/>
      <c r="C41" s="17" t="s">
        <v>62</v>
      </c>
      <c r="D41" s="11">
        <v>1</v>
      </c>
      <c r="E41" s="12"/>
      <c r="F41" s="12"/>
      <c r="G41" s="12"/>
      <c r="H41" s="11" t="s">
        <v>14</v>
      </c>
      <c r="I41" s="11" t="s">
        <v>15</v>
      </c>
      <c r="J41" s="13"/>
      <c r="K41" s="13">
        <f t="shared" si="0"/>
        <v>0</v>
      </c>
      <c r="L41" s="7"/>
      <c r="R41">
        <v>1</v>
      </c>
      <c r="S41" t="s">
        <v>14</v>
      </c>
      <c r="T41" t="s">
        <v>15</v>
      </c>
    </row>
    <row r="42" spans="1:20">
      <c r="A42" s="8">
        <v>4</v>
      </c>
      <c r="B42" s="14" t="s">
        <v>63</v>
      </c>
      <c r="C42" s="18" t="s">
        <v>64</v>
      </c>
      <c r="D42" s="20">
        <v>1</v>
      </c>
      <c r="E42" s="20"/>
      <c r="F42" s="20"/>
      <c r="G42" s="20"/>
      <c r="H42" s="20" t="s">
        <v>17</v>
      </c>
      <c r="I42" s="20" t="s">
        <v>18</v>
      </c>
      <c r="J42" s="21"/>
      <c r="K42" s="21">
        <f t="shared" si="0"/>
        <v>0</v>
      </c>
      <c r="L42" s="7"/>
      <c r="R42">
        <v>1</v>
      </c>
      <c r="S42" t="s">
        <v>14</v>
      </c>
      <c r="T42" t="s">
        <v>15</v>
      </c>
    </row>
    <row r="43" spans="1:20">
      <c r="A43" s="8">
        <v>4</v>
      </c>
      <c r="B43" s="14"/>
      <c r="C43" s="18" t="s">
        <v>65</v>
      </c>
      <c r="D43" s="11">
        <v>1</v>
      </c>
      <c r="E43" s="12"/>
      <c r="F43" s="12"/>
      <c r="G43" s="12"/>
      <c r="H43" s="11" t="s">
        <v>14</v>
      </c>
      <c r="I43" s="11" t="s">
        <v>15</v>
      </c>
      <c r="J43" s="13"/>
      <c r="K43" s="13">
        <f t="shared" si="0"/>
        <v>0</v>
      </c>
      <c r="L43" s="7"/>
      <c r="R43">
        <v>1</v>
      </c>
      <c r="S43" t="s">
        <v>14</v>
      </c>
      <c r="T43" t="s">
        <v>15</v>
      </c>
    </row>
    <row r="44" spans="1:20">
      <c r="A44" s="8">
        <v>4</v>
      </c>
      <c r="B44" s="14"/>
      <c r="C44" s="18" t="s">
        <v>32</v>
      </c>
      <c r="D44" s="12">
        <v>3</v>
      </c>
      <c r="E44" s="12"/>
      <c r="F44" s="12"/>
      <c r="G44" s="12"/>
      <c r="H44" s="12" t="s">
        <v>17</v>
      </c>
      <c r="I44" s="12" t="s">
        <v>18</v>
      </c>
      <c r="J44" s="13"/>
      <c r="K44" s="13">
        <f t="shared" si="0"/>
        <v>0</v>
      </c>
      <c r="L44" s="7"/>
      <c r="R44">
        <v>1</v>
      </c>
      <c r="S44" t="s">
        <v>14</v>
      </c>
      <c r="T44" t="s">
        <v>15</v>
      </c>
    </row>
    <row r="45" spans="1:20">
      <c r="A45" s="8">
        <v>4</v>
      </c>
      <c r="B45" s="14"/>
      <c r="C45" s="10" t="s">
        <v>66</v>
      </c>
      <c r="D45" s="12">
        <v>5</v>
      </c>
      <c r="E45" s="12"/>
      <c r="F45" s="12"/>
      <c r="G45" s="12"/>
      <c r="H45" s="12" t="s">
        <v>17</v>
      </c>
      <c r="I45" s="12" t="s">
        <v>18</v>
      </c>
      <c r="J45" s="13"/>
      <c r="K45" s="13">
        <f t="shared" si="0"/>
        <v>0</v>
      </c>
      <c r="L45" s="7"/>
      <c r="R45">
        <v>1</v>
      </c>
      <c r="S45" t="s">
        <v>14</v>
      </c>
      <c r="T45" t="s">
        <v>15</v>
      </c>
    </row>
    <row r="46" spans="1:20">
      <c r="A46" s="8">
        <v>4</v>
      </c>
      <c r="B46" s="14"/>
      <c r="C46" s="10" t="s">
        <v>67</v>
      </c>
      <c r="D46" s="11">
        <v>1</v>
      </c>
      <c r="E46" s="12"/>
      <c r="F46" s="12"/>
      <c r="G46" s="12"/>
      <c r="H46" s="11" t="s">
        <v>14</v>
      </c>
      <c r="I46" s="11" t="s">
        <v>15</v>
      </c>
      <c r="J46" s="13"/>
      <c r="K46" s="13">
        <f t="shared" si="0"/>
        <v>0</v>
      </c>
      <c r="L46" s="7"/>
      <c r="R46">
        <v>1</v>
      </c>
      <c r="S46" t="s">
        <v>14</v>
      </c>
      <c r="T46" t="s">
        <v>15</v>
      </c>
    </row>
    <row r="47" spans="1:20">
      <c r="A47" s="8">
        <v>4</v>
      </c>
      <c r="B47" s="14"/>
      <c r="C47" s="10" t="s">
        <v>68</v>
      </c>
      <c r="D47" s="12">
        <v>1</v>
      </c>
      <c r="E47" s="12"/>
      <c r="F47" s="12"/>
      <c r="G47" s="12"/>
      <c r="H47" s="12" t="s">
        <v>17</v>
      </c>
      <c r="I47" s="12" t="s">
        <v>18</v>
      </c>
      <c r="J47" s="13"/>
      <c r="K47" s="13">
        <f t="shared" si="0"/>
        <v>0</v>
      </c>
      <c r="L47" s="7"/>
      <c r="R47">
        <v>1</v>
      </c>
      <c r="S47" t="s">
        <v>14</v>
      </c>
      <c r="T47" t="s">
        <v>15</v>
      </c>
    </row>
    <row r="48" spans="1:20">
      <c r="A48" s="8">
        <v>4</v>
      </c>
      <c r="B48" s="14"/>
      <c r="C48" s="10" t="s">
        <v>69</v>
      </c>
      <c r="D48" s="11">
        <v>1</v>
      </c>
      <c r="E48" s="12"/>
      <c r="F48" s="12"/>
      <c r="G48" s="12"/>
      <c r="H48" s="11" t="s">
        <v>14</v>
      </c>
      <c r="I48" s="11" t="s">
        <v>15</v>
      </c>
      <c r="J48" s="13"/>
      <c r="K48" s="13">
        <f t="shared" si="0"/>
        <v>0</v>
      </c>
      <c r="L48" s="7"/>
      <c r="R48">
        <v>1</v>
      </c>
      <c r="S48" t="s">
        <v>14</v>
      </c>
      <c r="T48" t="s">
        <v>15</v>
      </c>
    </row>
    <row r="49" spans="1:20">
      <c r="A49" s="8">
        <v>4</v>
      </c>
      <c r="B49" s="14"/>
      <c r="C49" s="10" t="s">
        <v>70</v>
      </c>
      <c r="D49" s="11">
        <v>1</v>
      </c>
      <c r="E49" s="12"/>
      <c r="F49" s="12"/>
      <c r="G49" s="12"/>
      <c r="H49" s="11" t="s">
        <v>14</v>
      </c>
      <c r="I49" s="11" t="s">
        <v>15</v>
      </c>
      <c r="J49" s="13"/>
      <c r="K49" s="13">
        <f t="shared" si="0"/>
        <v>0</v>
      </c>
      <c r="L49" s="7"/>
      <c r="R49">
        <v>1</v>
      </c>
      <c r="S49" t="s">
        <v>14</v>
      </c>
      <c r="T49" t="s">
        <v>15</v>
      </c>
    </row>
    <row r="50" spans="1:20">
      <c r="A50" s="8">
        <v>4</v>
      </c>
      <c r="B50" s="15"/>
      <c r="C50" s="10" t="s">
        <v>71</v>
      </c>
      <c r="D50" s="12">
        <v>1</v>
      </c>
      <c r="E50" s="12"/>
      <c r="F50" s="12"/>
      <c r="G50" s="12"/>
      <c r="H50" s="12" t="s">
        <v>17</v>
      </c>
      <c r="I50" s="12" t="s">
        <v>18</v>
      </c>
      <c r="J50" s="13"/>
      <c r="K50" s="13">
        <f t="shared" si="0"/>
        <v>0</v>
      </c>
      <c r="L50" s="7"/>
      <c r="R50">
        <f>SUM(R23:R49)</f>
        <v>32</v>
      </c>
    </row>
    <row r="51" spans="1:20">
      <c r="A51" s="8">
        <v>4</v>
      </c>
      <c r="B51" s="9" t="s">
        <v>72</v>
      </c>
      <c r="C51" s="10" t="s">
        <v>73</v>
      </c>
      <c r="D51" s="11">
        <v>1</v>
      </c>
      <c r="E51" s="12"/>
      <c r="F51" s="12"/>
      <c r="G51" s="12"/>
      <c r="H51" s="11" t="s">
        <v>14</v>
      </c>
      <c r="I51" s="11" t="s">
        <v>15</v>
      </c>
      <c r="J51" s="13"/>
      <c r="K51" s="13">
        <f t="shared" si="0"/>
        <v>0</v>
      </c>
      <c r="L51" s="7"/>
    </row>
    <row r="52" spans="1:20">
      <c r="A52" s="8">
        <v>4</v>
      </c>
      <c r="B52" s="14"/>
      <c r="C52" s="10" t="s">
        <v>74</v>
      </c>
      <c r="D52" s="12">
        <v>1</v>
      </c>
      <c r="E52" s="12"/>
      <c r="F52" s="12"/>
      <c r="G52" s="12"/>
      <c r="H52" s="12" t="s">
        <v>17</v>
      </c>
      <c r="I52" s="12" t="s">
        <v>18</v>
      </c>
      <c r="J52" s="13"/>
      <c r="K52" s="13">
        <f t="shared" si="0"/>
        <v>0</v>
      </c>
      <c r="L52" s="7"/>
    </row>
    <row r="53" spans="1:20">
      <c r="A53" s="8">
        <v>4</v>
      </c>
      <c r="B53" s="14"/>
      <c r="C53" s="10" t="s">
        <v>75</v>
      </c>
      <c r="D53" s="12">
        <v>1</v>
      </c>
      <c r="E53" s="12"/>
      <c r="F53" s="12"/>
      <c r="G53" s="12"/>
      <c r="H53" s="12" t="s">
        <v>17</v>
      </c>
      <c r="I53" s="12" t="s">
        <v>18</v>
      </c>
      <c r="J53" s="13"/>
      <c r="K53" s="13">
        <f>D53*J53</f>
        <v>0</v>
      </c>
      <c r="L53" s="7"/>
    </row>
    <row r="54" spans="1:20">
      <c r="A54" s="8">
        <v>4</v>
      </c>
      <c r="B54" s="14"/>
      <c r="C54" s="10" t="s">
        <v>19</v>
      </c>
      <c r="D54" s="12">
        <v>1</v>
      </c>
      <c r="E54" s="12"/>
      <c r="F54" s="12"/>
      <c r="G54" s="12"/>
      <c r="H54" s="12" t="s">
        <v>17</v>
      </c>
      <c r="I54" s="12" t="s">
        <v>18</v>
      </c>
      <c r="J54" s="13"/>
      <c r="K54" s="13">
        <f t="shared" si="0"/>
        <v>0</v>
      </c>
      <c r="L54" s="7"/>
    </row>
    <row r="55" spans="1:20">
      <c r="A55" s="8">
        <v>4</v>
      </c>
      <c r="B55" s="14"/>
      <c r="C55" s="10" t="s">
        <v>76</v>
      </c>
      <c r="D55" s="11">
        <v>1</v>
      </c>
      <c r="E55" s="12"/>
      <c r="F55" s="12"/>
      <c r="G55" s="12"/>
      <c r="H55" s="11" t="s">
        <v>14</v>
      </c>
      <c r="I55" s="11" t="s">
        <v>15</v>
      </c>
      <c r="J55" s="13"/>
      <c r="K55" s="13">
        <f t="shared" si="0"/>
        <v>0</v>
      </c>
      <c r="L55" s="7"/>
    </row>
    <row r="56" spans="1:20">
      <c r="A56" s="8">
        <v>4</v>
      </c>
      <c r="B56" s="14"/>
      <c r="C56" s="10" t="s">
        <v>77</v>
      </c>
      <c r="D56" s="11">
        <v>1</v>
      </c>
      <c r="E56" s="12"/>
      <c r="F56" s="12"/>
      <c r="G56" s="12"/>
      <c r="H56" s="11" t="s">
        <v>14</v>
      </c>
      <c r="I56" s="11" t="s">
        <v>15</v>
      </c>
      <c r="J56" s="13"/>
      <c r="K56" s="13">
        <f t="shared" si="0"/>
        <v>0</v>
      </c>
      <c r="L56" s="7"/>
    </row>
    <row r="57" spans="1:20">
      <c r="A57" s="8">
        <v>4</v>
      </c>
      <c r="B57" s="14"/>
      <c r="C57" s="10" t="s">
        <v>78</v>
      </c>
      <c r="D57" s="11">
        <v>1</v>
      </c>
      <c r="E57" s="12"/>
      <c r="F57" s="12"/>
      <c r="G57" s="12"/>
      <c r="H57" s="11" t="s">
        <v>14</v>
      </c>
      <c r="I57" s="11" t="s">
        <v>15</v>
      </c>
      <c r="J57" s="13"/>
      <c r="K57" s="13">
        <f t="shared" si="0"/>
        <v>0</v>
      </c>
      <c r="L57" s="7"/>
    </row>
    <row r="58" spans="1:20">
      <c r="A58" s="8">
        <v>4</v>
      </c>
      <c r="B58" s="14"/>
      <c r="C58" s="16" t="s">
        <v>79</v>
      </c>
      <c r="D58" s="11">
        <v>1</v>
      </c>
      <c r="E58" s="12"/>
      <c r="F58" s="12"/>
      <c r="G58" s="12"/>
      <c r="H58" s="11" t="s">
        <v>14</v>
      </c>
      <c r="I58" s="11" t="s">
        <v>15</v>
      </c>
      <c r="J58" s="13"/>
      <c r="K58" s="13">
        <f t="shared" si="0"/>
        <v>0</v>
      </c>
      <c r="L58" s="7"/>
    </row>
    <row r="59" spans="1:20">
      <c r="A59" s="8">
        <v>4</v>
      </c>
      <c r="B59" s="15"/>
      <c r="C59" s="16" t="s">
        <v>80</v>
      </c>
      <c r="D59" s="11">
        <v>1</v>
      </c>
      <c r="E59" s="12"/>
      <c r="F59" s="12"/>
      <c r="G59" s="12"/>
      <c r="H59" s="11" t="s">
        <v>14</v>
      </c>
      <c r="I59" s="11" t="s">
        <v>15</v>
      </c>
      <c r="J59" s="13"/>
      <c r="K59" s="13">
        <f t="shared" si="0"/>
        <v>0</v>
      </c>
      <c r="L59" s="7"/>
    </row>
    <row r="60" spans="1:20">
      <c r="A60" s="8">
        <v>10</v>
      </c>
      <c r="B60" s="9" t="s">
        <v>81</v>
      </c>
      <c r="C60" s="10" t="s">
        <v>82</v>
      </c>
      <c r="D60" s="23">
        <v>1</v>
      </c>
      <c r="E60" s="12"/>
      <c r="F60" s="12"/>
      <c r="G60" s="12"/>
      <c r="H60" s="24" t="s">
        <v>83</v>
      </c>
      <c r="I60" s="24" t="s">
        <v>84</v>
      </c>
      <c r="J60" s="13"/>
      <c r="K60" s="13">
        <f t="shared" si="0"/>
        <v>0</v>
      </c>
      <c r="L60" s="7"/>
      <c r="M60" s="25"/>
      <c r="O60">
        <v>1</v>
      </c>
      <c r="P60" t="s">
        <v>83</v>
      </c>
      <c r="Q60" t="s">
        <v>84</v>
      </c>
    </row>
    <row r="61" spans="1:20">
      <c r="A61" s="8">
        <v>10</v>
      </c>
      <c r="B61" s="14"/>
      <c r="C61" s="18" t="s">
        <v>85</v>
      </c>
      <c r="D61" s="23">
        <v>4</v>
      </c>
      <c r="E61" s="12"/>
      <c r="F61" s="12"/>
      <c r="G61" s="12"/>
      <c r="H61" s="24" t="s">
        <v>83</v>
      </c>
      <c r="I61" s="24" t="s">
        <v>84</v>
      </c>
      <c r="J61" s="13"/>
      <c r="K61" s="13">
        <f t="shared" si="0"/>
        <v>0</v>
      </c>
      <c r="L61" s="7"/>
      <c r="M61" s="25"/>
      <c r="O61">
        <v>4</v>
      </c>
      <c r="P61" t="s">
        <v>83</v>
      </c>
      <c r="Q61" t="s">
        <v>84</v>
      </c>
    </row>
    <row r="62" spans="1:20">
      <c r="A62" s="8">
        <v>10</v>
      </c>
      <c r="B62" s="14"/>
      <c r="C62" s="18" t="s">
        <v>86</v>
      </c>
      <c r="D62" s="23">
        <v>4</v>
      </c>
      <c r="E62" s="12"/>
      <c r="F62" s="12"/>
      <c r="G62" s="12"/>
      <c r="H62" s="24" t="s">
        <v>83</v>
      </c>
      <c r="I62" s="24" t="s">
        <v>84</v>
      </c>
      <c r="J62" s="13"/>
      <c r="K62" s="13">
        <f t="shared" si="0"/>
        <v>0</v>
      </c>
      <c r="L62" s="7"/>
      <c r="M62" s="25"/>
      <c r="O62">
        <v>4</v>
      </c>
      <c r="P62" t="s">
        <v>83</v>
      </c>
      <c r="Q62" t="s">
        <v>84</v>
      </c>
    </row>
    <row r="63" spans="1:20">
      <c r="A63" s="8">
        <v>10</v>
      </c>
      <c r="B63" s="15"/>
      <c r="C63" s="10" t="s">
        <v>87</v>
      </c>
      <c r="D63" s="23">
        <v>1</v>
      </c>
      <c r="E63" s="12"/>
      <c r="F63" s="12"/>
      <c r="G63" s="12"/>
      <c r="H63" s="24" t="s">
        <v>83</v>
      </c>
      <c r="I63" s="24" t="s">
        <v>84</v>
      </c>
      <c r="J63" s="13"/>
      <c r="K63" s="13">
        <f t="shared" si="0"/>
        <v>0</v>
      </c>
      <c r="L63" s="7"/>
      <c r="M63" s="25"/>
      <c r="O63">
        <v>1</v>
      </c>
      <c r="P63" t="s">
        <v>83</v>
      </c>
      <c r="Q63" t="s">
        <v>84</v>
      </c>
    </row>
    <row r="64" spans="1:20">
      <c r="A64" s="8">
        <v>10</v>
      </c>
      <c r="B64" s="22" t="s">
        <v>88</v>
      </c>
      <c r="C64" s="10" t="s">
        <v>89</v>
      </c>
      <c r="D64" s="23">
        <v>4</v>
      </c>
      <c r="E64" s="12"/>
      <c r="F64" s="12"/>
      <c r="G64" s="12"/>
      <c r="H64" s="24" t="s">
        <v>83</v>
      </c>
      <c r="I64" s="24" t="s">
        <v>84</v>
      </c>
      <c r="J64" s="13"/>
      <c r="K64" s="13">
        <f t="shared" si="0"/>
        <v>0</v>
      </c>
      <c r="L64" s="7"/>
      <c r="M64" s="25"/>
      <c r="O64">
        <v>4</v>
      </c>
      <c r="P64" t="s">
        <v>83</v>
      </c>
      <c r="Q64" t="s">
        <v>84</v>
      </c>
    </row>
    <row r="65" spans="1:17">
      <c r="A65" s="8">
        <v>10</v>
      </c>
      <c r="B65" s="9" t="s">
        <v>90</v>
      </c>
      <c r="C65" s="10" t="s">
        <v>91</v>
      </c>
      <c r="D65" s="23">
        <v>1</v>
      </c>
      <c r="E65" s="12"/>
      <c r="F65" s="12"/>
      <c r="G65" s="12"/>
      <c r="H65" s="24" t="s">
        <v>83</v>
      </c>
      <c r="I65" s="24" t="s">
        <v>84</v>
      </c>
      <c r="J65" s="13"/>
      <c r="K65" s="13">
        <f t="shared" si="0"/>
        <v>0</v>
      </c>
      <c r="L65" s="7"/>
      <c r="M65" s="25"/>
      <c r="O65">
        <v>1</v>
      </c>
      <c r="P65" t="s">
        <v>83</v>
      </c>
      <c r="Q65" t="s">
        <v>84</v>
      </c>
    </row>
    <row r="66" spans="1:17">
      <c r="A66" s="8">
        <v>10</v>
      </c>
      <c r="B66" s="14"/>
      <c r="C66" s="10" t="s">
        <v>92</v>
      </c>
      <c r="D66" s="23">
        <v>1</v>
      </c>
      <c r="E66" s="12"/>
      <c r="F66" s="12"/>
      <c r="G66" s="12"/>
      <c r="H66" s="24" t="s">
        <v>83</v>
      </c>
      <c r="I66" s="24" t="s">
        <v>84</v>
      </c>
      <c r="J66" s="13"/>
      <c r="K66" s="13">
        <f t="shared" si="0"/>
        <v>0</v>
      </c>
      <c r="L66" s="7"/>
      <c r="M66" s="25"/>
      <c r="O66">
        <v>1</v>
      </c>
      <c r="P66" t="s">
        <v>83</v>
      </c>
      <c r="Q66" t="s">
        <v>84</v>
      </c>
    </row>
    <row r="67" spans="1:17">
      <c r="A67" s="8">
        <v>10</v>
      </c>
      <c r="B67" s="15"/>
      <c r="C67" s="10" t="s">
        <v>93</v>
      </c>
      <c r="D67" s="23">
        <v>1</v>
      </c>
      <c r="E67" s="12"/>
      <c r="F67" s="12"/>
      <c r="G67" s="12"/>
      <c r="H67" s="24" t="s">
        <v>83</v>
      </c>
      <c r="I67" s="24" t="s">
        <v>84</v>
      </c>
      <c r="J67" s="13"/>
      <c r="K67" s="13">
        <f t="shared" ref="K67:K82" si="1">D67*J67</f>
        <v>0</v>
      </c>
      <c r="L67" s="7"/>
      <c r="M67" s="25"/>
      <c r="O67">
        <v>1</v>
      </c>
      <c r="P67" t="s">
        <v>83</v>
      </c>
      <c r="Q67" t="s">
        <v>84</v>
      </c>
    </row>
    <row r="68" spans="1:17">
      <c r="A68" s="8">
        <v>10</v>
      </c>
      <c r="B68" s="14" t="s">
        <v>94</v>
      </c>
      <c r="C68" s="10" t="s">
        <v>95</v>
      </c>
      <c r="D68" s="23">
        <v>1</v>
      </c>
      <c r="E68" s="12"/>
      <c r="F68" s="12"/>
      <c r="G68" s="12"/>
      <c r="H68" s="24" t="s">
        <v>83</v>
      </c>
      <c r="I68" s="24" t="s">
        <v>84</v>
      </c>
      <c r="J68" s="13"/>
      <c r="K68" s="13">
        <f t="shared" si="1"/>
        <v>0</v>
      </c>
      <c r="L68" s="7"/>
      <c r="M68" s="25"/>
      <c r="O68">
        <v>1</v>
      </c>
      <c r="P68" t="s">
        <v>83</v>
      </c>
      <c r="Q68" t="s">
        <v>84</v>
      </c>
    </row>
    <row r="69" spans="1:17">
      <c r="A69" s="8">
        <v>10</v>
      </c>
      <c r="B69" s="14"/>
      <c r="C69" s="10" t="s">
        <v>96</v>
      </c>
      <c r="D69" s="23">
        <v>1</v>
      </c>
      <c r="E69" s="12"/>
      <c r="F69" s="12"/>
      <c r="G69" s="12"/>
      <c r="H69" s="24" t="s">
        <v>83</v>
      </c>
      <c r="I69" s="24" t="s">
        <v>84</v>
      </c>
      <c r="J69" s="13"/>
      <c r="K69" s="13">
        <f t="shared" si="1"/>
        <v>0</v>
      </c>
      <c r="L69" s="7"/>
      <c r="M69" s="25"/>
      <c r="O69">
        <v>1</v>
      </c>
      <c r="P69" t="s">
        <v>83</v>
      </c>
      <c r="Q69" t="s">
        <v>84</v>
      </c>
    </row>
    <row r="70" spans="1:17">
      <c r="A70" s="8">
        <v>10</v>
      </c>
      <c r="B70" s="15"/>
      <c r="C70" s="10" t="s">
        <v>97</v>
      </c>
      <c r="D70" s="23">
        <v>1</v>
      </c>
      <c r="E70" s="12"/>
      <c r="F70" s="12"/>
      <c r="G70" s="12"/>
      <c r="H70" s="24" t="s">
        <v>83</v>
      </c>
      <c r="I70" s="24" t="s">
        <v>84</v>
      </c>
      <c r="J70" s="13"/>
      <c r="K70" s="13">
        <f t="shared" si="1"/>
        <v>0</v>
      </c>
      <c r="L70" s="7"/>
      <c r="M70" s="25"/>
      <c r="O70">
        <v>1</v>
      </c>
      <c r="P70" t="s">
        <v>83</v>
      </c>
      <c r="Q70" t="s">
        <v>84</v>
      </c>
    </row>
    <row r="71" spans="1:17">
      <c r="A71" s="8">
        <v>10</v>
      </c>
      <c r="B71" s="9" t="s">
        <v>98</v>
      </c>
      <c r="C71" s="10" t="s">
        <v>99</v>
      </c>
      <c r="D71" s="23">
        <v>1</v>
      </c>
      <c r="E71" s="12"/>
      <c r="F71" s="12"/>
      <c r="G71" s="12"/>
      <c r="H71" s="24" t="s">
        <v>83</v>
      </c>
      <c r="I71" s="24" t="s">
        <v>84</v>
      </c>
      <c r="J71" s="13"/>
      <c r="K71" s="13">
        <f t="shared" si="1"/>
        <v>0</v>
      </c>
      <c r="L71" s="7"/>
      <c r="M71" s="25"/>
      <c r="O71">
        <v>1</v>
      </c>
      <c r="P71" t="s">
        <v>83</v>
      </c>
      <c r="Q71" t="s">
        <v>84</v>
      </c>
    </row>
    <row r="72" spans="1:17">
      <c r="A72" s="8">
        <v>10</v>
      </c>
      <c r="B72" s="14"/>
      <c r="C72" s="10" t="s">
        <v>100</v>
      </c>
      <c r="D72" s="23">
        <v>1</v>
      </c>
      <c r="E72" s="12"/>
      <c r="F72" s="12"/>
      <c r="G72" s="12"/>
      <c r="H72" s="24" t="s">
        <v>83</v>
      </c>
      <c r="I72" s="24" t="s">
        <v>84</v>
      </c>
      <c r="J72" s="13"/>
      <c r="K72" s="13">
        <f t="shared" si="1"/>
        <v>0</v>
      </c>
      <c r="L72" s="7"/>
      <c r="M72" s="25"/>
      <c r="O72">
        <v>1</v>
      </c>
      <c r="P72" t="s">
        <v>83</v>
      </c>
      <c r="Q72" t="s">
        <v>84</v>
      </c>
    </row>
    <row r="73" spans="1:17">
      <c r="A73" s="8">
        <v>10</v>
      </c>
      <c r="B73" s="14"/>
      <c r="C73" s="10" t="s">
        <v>101</v>
      </c>
      <c r="D73" s="23">
        <v>1</v>
      </c>
      <c r="E73" s="12"/>
      <c r="F73" s="12"/>
      <c r="G73" s="12"/>
      <c r="H73" s="24" t="s">
        <v>83</v>
      </c>
      <c r="I73" s="24" t="s">
        <v>84</v>
      </c>
      <c r="J73" s="13"/>
      <c r="K73" s="13">
        <f t="shared" si="1"/>
        <v>0</v>
      </c>
      <c r="L73" s="7"/>
      <c r="M73" s="25"/>
      <c r="O73">
        <v>1</v>
      </c>
      <c r="P73" t="s">
        <v>83</v>
      </c>
      <c r="Q73" t="s">
        <v>84</v>
      </c>
    </row>
    <row r="74" spans="1:17">
      <c r="A74" s="8">
        <v>10</v>
      </c>
      <c r="B74" s="14"/>
      <c r="C74" s="10" t="s">
        <v>102</v>
      </c>
      <c r="D74" s="12">
        <v>0</v>
      </c>
      <c r="E74" s="12"/>
      <c r="F74" s="12"/>
      <c r="G74" s="12"/>
      <c r="H74" s="12"/>
      <c r="I74" s="12"/>
      <c r="J74" s="13"/>
      <c r="K74" s="13">
        <f>D74*J74</f>
        <v>0</v>
      </c>
      <c r="L74" s="7"/>
      <c r="M74" s="25"/>
      <c r="O74">
        <v>1</v>
      </c>
      <c r="P74" t="s">
        <v>83</v>
      </c>
      <c r="Q74" t="s">
        <v>84</v>
      </c>
    </row>
    <row r="75" spans="1:17">
      <c r="A75" s="8">
        <v>10</v>
      </c>
      <c r="B75" s="14"/>
      <c r="C75" s="10" t="s">
        <v>103</v>
      </c>
      <c r="D75" s="23">
        <v>1</v>
      </c>
      <c r="E75" s="12"/>
      <c r="F75" s="12"/>
      <c r="G75" s="12"/>
      <c r="H75" s="23" t="s">
        <v>83</v>
      </c>
      <c r="I75" s="23" t="s">
        <v>84</v>
      </c>
      <c r="J75" s="13"/>
      <c r="K75" s="13">
        <f t="shared" si="1"/>
        <v>0</v>
      </c>
      <c r="L75" s="7"/>
      <c r="M75" s="25"/>
      <c r="O75">
        <v>2</v>
      </c>
      <c r="P75" t="s">
        <v>83</v>
      </c>
      <c r="Q75" t="s">
        <v>84</v>
      </c>
    </row>
    <row r="76" spans="1:17">
      <c r="A76" s="8">
        <v>10</v>
      </c>
      <c r="B76" s="14"/>
      <c r="C76" s="10" t="s">
        <v>104</v>
      </c>
      <c r="D76" s="23">
        <v>2</v>
      </c>
      <c r="E76" s="12"/>
      <c r="F76" s="12"/>
      <c r="G76" s="12"/>
      <c r="H76" s="23" t="s">
        <v>83</v>
      </c>
      <c r="I76" s="23" t="s">
        <v>84</v>
      </c>
      <c r="J76" s="13"/>
      <c r="K76" s="13">
        <f t="shared" si="1"/>
        <v>0</v>
      </c>
      <c r="L76" s="7"/>
      <c r="M76" s="25"/>
      <c r="O76">
        <v>1</v>
      </c>
      <c r="P76" t="s">
        <v>83</v>
      </c>
      <c r="Q76" t="s">
        <v>84</v>
      </c>
    </row>
    <row r="77" spans="1:17">
      <c r="A77" s="8">
        <v>10</v>
      </c>
      <c r="B77" s="14"/>
      <c r="C77" s="10" t="s">
        <v>105</v>
      </c>
      <c r="D77" s="23">
        <v>1</v>
      </c>
      <c r="E77" s="12"/>
      <c r="F77" s="12"/>
      <c r="G77" s="12"/>
      <c r="H77" s="23" t="s">
        <v>83</v>
      </c>
      <c r="I77" s="23" t="s">
        <v>84</v>
      </c>
      <c r="J77" s="13"/>
      <c r="K77" s="13">
        <f t="shared" si="1"/>
        <v>0</v>
      </c>
      <c r="L77" s="7"/>
      <c r="M77" s="25"/>
      <c r="O77">
        <v>1</v>
      </c>
      <c r="P77" t="s">
        <v>83</v>
      </c>
      <c r="Q77" t="s">
        <v>84</v>
      </c>
    </row>
    <row r="78" spans="1:17">
      <c r="A78" s="8">
        <v>10</v>
      </c>
      <c r="B78" s="14"/>
      <c r="C78" s="10" t="s">
        <v>106</v>
      </c>
      <c r="D78" s="23">
        <v>1</v>
      </c>
      <c r="E78" s="12"/>
      <c r="F78" s="12"/>
      <c r="G78" s="12"/>
      <c r="H78" s="23" t="s">
        <v>83</v>
      </c>
      <c r="I78" s="23" t="s">
        <v>84</v>
      </c>
      <c r="J78" s="13"/>
      <c r="K78" s="13">
        <f t="shared" si="1"/>
        <v>0</v>
      </c>
      <c r="L78" s="7"/>
      <c r="M78" s="25"/>
      <c r="O78">
        <v>1</v>
      </c>
      <c r="P78" t="s">
        <v>83</v>
      </c>
      <c r="Q78" t="s">
        <v>84</v>
      </c>
    </row>
    <row r="79" spans="1:17">
      <c r="A79" s="8">
        <v>10</v>
      </c>
      <c r="B79" s="14"/>
      <c r="C79" s="16" t="s">
        <v>107</v>
      </c>
      <c r="D79" s="23">
        <v>1</v>
      </c>
      <c r="E79" s="12"/>
      <c r="F79" s="12"/>
      <c r="G79" s="12"/>
      <c r="H79" s="23" t="s">
        <v>83</v>
      </c>
      <c r="I79" s="23" t="s">
        <v>84</v>
      </c>
      <c r="J79" s="13"/>
      <c r="K79" s="13">
        <f t="shared" si="1"/>
        <v>0</v>
      </c>
      <c r="L79" s="7"/>
      <c r="M79" s="25"/>
      <c r="O79">
        <v>2</v>
      </c>
      <c r="P79" t="s">
        <v>83</v>
      </c>
      <c r="Q79" t="s">
        <v>84</v>
      </c>
    </row>
    <row r="80" spans="1:17">
      <c r="A80" s="8">
        <v>10</v>
      </c>
      <c r="B80" s="14"/>
      <c r="C80" s="16" t="s">
        <v>108</v>
      </c>
      <c r="D80" s="23">
        <v>2</v>
      </c>
      <c r="E80" s="12"/>
      <c r="F80" s="12"/>
      <c r="G80" s="12"/>
      <c r="H80" s="23" t="s">
        <v>83</v>
      </c>
      <c r="I80" s="23" t="s">
        <v>84</v>
      </c>
      <c r="J80" s="13"/>
      <c r="K80" s="13">
        <f t="shared" si="1"/>
        <v>0</v>
      </c>
      <c r="L80" s="7"/>
      <c r="M80" s="25"/>
      <c r="O80">
        <v>1</v>
      </c>
      <c r="P80" t="s">
        <v>83</v>
      </c>
      <c r="Q80" t="s">
        <v>84</v>
      </c>
    </row>
    <row r="81" spans="1:15">
      <c r="A81" s="8">
        <v>10</v>
      </c>
      <c r="B81" s="14"/>
      <c r="C81" s="16" t="s">
        <v>109</v>
      </c>
      <c r="D81" s="26">
        <v>2</v>
      </c>
      <c r="E81" s="12"/>
      <c r="F81" s="12"/>
      <c r="G81" s="12"/>
      <c r="H81" s="26" t="s">
        <v>110</v>
      </c>
      <c r="I81" s="26" t="s">
        <v>111</v>
      </c>
      <c r="J81" s="13"/>
      <c r="K81" s="13">
        <f t="shared" si="1"/>
        <v>0</v>
      </c>
      <c r="L81" s="7"/>
      <c r="M81" s="25"/>
      <c r="O81">
        <f>SUM(O60:O80)</f>
        <v>32</v>
      </c>
    </row>
    <row r="82" spans="1:15">
      <c r="A82" s="8">
        <v>10</v>
      </c>
      <c r="B82" s="15"/>
      <c r="C82" s="17" t="s">
        <v>112</v>
      </c>
      <c r="D82" s="23">
        <v>1</v>
      </c>
      <c r="E82" s="12"/>
      <c r="F82" s="12"/>
      <c r="G82" s="12"/>
      <c r="H82" s="23" t="s">
        <v>83</v>
      </c>
      <c r="I82" s="23" t="s">
        <v>84</v>
      </c>
      <c r="J82" s="13"/>
      <c r="K82" s="13">
        <f t="shared" si="1"/>
        <v>0</v>
      </c>
      <c r="L82" s="7"/>
      <c r="M82" s="25"/>
    </row>
    <row r="83" spans="1:15">
      <c r="A83" s="8"/>
      <c r="B83" s="22"/>
      <c r="C83" s="27" t="s">
        <v>113</v>
      </c>
      <c r="D83" s="12">
        <f>SUM(D3:D82)</f>
        <v>108</v>
      </c>
      <c r="E83" s="12"/>
      <c r="F83" s="12"/>
      <c r="G83" s="12"/>
      <c r="H83" s="12"/>
      <c r="I83" s="12"/>
      <c r="J83" s="13"/>
      <c r="K83" s="13"/>
      <c r="L83" s="7"/>
      <c r="M83" s="25"/>
    </row>
    <row r="84" spans="1:15">
      <c r="A84" s="8"/>
      <c r="B84" s="22"/>
      <c r="C84" s="16"/>
      <c r="D84" s="12"/>
      <c r="E84" s="12"/>
      <c r="F84" s="12"/>
      <c r="G84" s="12"/>
      <c r="H84" s="12"/>
      <c r="I84" s="12"/>
      <c r="J84" s="13"/>
      <c r="K84" s="13"/>
      <c r="L84" s="7"/>
      <c r="M84" s="25"/>
    </row>
    <row r="85" spans="1:15">
      <c r="A85" s="8"/>
      <c r="B85" s="8"/>
      <c r="C85" s="16"/>
      <c r="D85" s="12"/>
      <c r="E85" s="12"/>
      <c r="F85" s="12"/>
      <c r="G85" s="12"/>
      <c r="H85" s="12"/>
      <c r="I85" s="12"/>
      <c r="J85" s="13"/>
      <c r="K85" s="13"/>
      <c r="L85" s="7"/>
      <c r="M85" s="25"/>
    </row>
    <row r="86" spans="1:15">
      <c r="A86" s="8"/>
      <c r="B86" s="28"/>
      <c r="C86" s="29" t="s">
        <v>114</v>
      </c>
      <c r="D86" s="26">
        <v>2</v>
      </c>
      <c r="E86" s="12"/>
      <c r="F86" s="12"/>
      <c r="G86" s="12"/>
      <c r="H86" s="26" t="s">
        <v>115</v>
      </c>
      <c r="I86" s="26" t="s">
        <v>111</v>
      </c>
      <c r="J86" s="13"/>
      <c r="K86" s="13"/>
      <c r="L86" s="7"/>
      <c r="M86" s="25"/>
    </row>
    <row r="87" spans="1:15">
      <c r="A87" s="8"/>
      <c r="B87" s="28"/>
      <c r="C87" s="30"/>
      <c r="D87" s="23">
        <v>32</v>
      </c>
      <c r="E87" s="12"/>
      <c r="F87" s="12"/>
      <c r="G87" s="12"/>
      <c r="H87" s="23" t="s">
        <v>116</v>
      </c>
      <c r="I87" s="23" t="s">
        <v>84</v>
      </c>
      <c r="J87" s="13"/>
      <c r="K87" s="13"/>
      <c r="L87" s="7"/>
      <c r="M87" s="25"/>
    </row>
    <row r="88" spans="1:15">
      <c r="A88" s="8"/>
      <c r="B88" s="28"/>
      <c r="C88" s="30"/>
      <c r="D88" s="12">
        <v>42</v>
      </c>
      <c r="E88" s="12"/>
      <c r="F88" s="12"/>
      <c r="G88" s="12"/>
      <c r="H88" s="12" t="s">
        <v>17</v>
      </c>
      <c r="I88" s="12" t="s">
        <v>18</v>
      </c>
      <c r="J88" s="13"/>
      <c r="K88" s="13"/>
      <c r="L88" s="7"/>
      <c r="M88" s="25"/>
    </row>
    <row r="89" spans="1:15">
      <c r="A89" s="8"/>
      <c r="B89" s="28"/>
      <c r="C89" s="31"/>
      <c r="D89" s="11">
        <v>32</v>
      </c>
      <c r="E89" s="12"/>
      <c r="F89" s="12"/>
      <c r="G89" s="12"/>
      <c r="H89" s="11" t="s">
        <v>14</v>
      </c>
      <c r="I89" s="11" t="s">
        <v>15</v>
      </c>
      <c r="J89" s="13"/>
      <c r="K89" s="13"/>
      <c r="L89" s="7"/>
      <c r="M89" s="25"/>
    </row>
    <row r="90" spans="1:15">
      <c r="A90" s="8"/>
      <c r="B90" s="28"/>
      <c r="C90" s="27" t="s">
        <v>113</v>
      </c>
      <c r="D90" s="12">
        <f>SUM(D86:D89)</f>
        <v>108</v>
      </c>
      <c r="E90" s="12"/>
      <c r="F90" s="12"/>
      <c r="G90" s="12"/>
      <c r="H90" s="12"/>
      <c r="I90" s="32" t="s">
        <v>117</v>
      </c>
      <c r="J90" s="13"/>
      <c r="K90" s="33">
        <f>SUM(K86:K89)</f>
        <v>0</v>
      </c>
      <c r="L90" s="7"/>
      <c r="M90" s="25"/>
    </row>
    <row r="91" spans="1:15">
      <c r="A91" s="8"/>
      <c r="B91" s="28"/>
      <c r="C91" s="34"/>
      <c r="D91" s="12" t="s">
        <v>118</v>
      </c>
      <c r="E91" s="12"/>
      <c r="F91" s="12"/>
      <c r="G91" s="12"/>
      <c r="H91" s="12" t="s">
        <v>119</v>
      </c>
      <c r="I91" s="12"/>
      <c r="J91" s="13"/>
      <c r="K91" s="33"/>
      <c r="L91" s="7"/>
      <c r="M91" s="25"/>
    </row>
    <row r="92" spans="1:15">
      <c r="A92" s="8"/>
      <c r="B92" s="28"/>
      <c r="C92" s="34"/>
      <c r="D92" s="12" t="s">
        <v>118</v>
      </c>
      <c r="E92" s="12"/>
      <c r="F92" s="12"/>
      <c r="G92" s="12"/>
      <c r="H92" s="12" t="s">
        <v>120</v>
      </c>
      <c r="I92" s="12"/>
      <c r="J92" s="13"/>
      <c r="K92" s="33"/>
      <c r="L92" s="7"/>
      <c r="M92" s="25"/>
    </row>
    <row r="93" spans="1:15">
      <c r="A93" s="8"/>
      <c r="B93" s="28"/>
      <c r="C93" s="34"/>
      <c r="D93" s="12"/>
      <c r="E93" s="12"/>
      <c r="F93" s="12"/>
      <c r="G93" s="12"/>
      <c r="H93" s="12"/>
      <c r="I93" s="32" t="s">
        <v>121</v>
      </c>
      <c r="J93" s="13"/>
      <c r="K93" s="33">
        <f>SUM(K91:K92)</f>
        <v>0</v>
      </c>
      <c r="L93" s="7"/>
      <c r="M93" s="25"/>
    </row>
    <row r="94" spans="1:15">
      <c r="A94" s="8"/>
      <c r="B94" s="35"/>
      <c r="C94" s="34"/>
      <c r="D94" s="12" t="s">
        <v>118</v>
      </c>
      <c r="E94" s="12"/>
      <c r="F94" s="12"/>
      <c r="G94" s="12"/>
      <c r="H94" s="12" t="s">
        <v>122</v>
      </c>
      <c r="I94" s="12"/>
      <c r="J94" s="13"/>
      <c r="K94" s="33"/>
      <c r="L94" s="7"/>
      <c r="M94" s="25"/>
    </row>
    <row r="95" spans="1:15">
      <c r="A95" s="8"/>
      <c r="B95" s="8"/>
      <c r="C95" s="34"/>
      <c r="D95" s="12" t="s">
        <v>118</v>
      </c>
      <c r="E95" s="12"/>
      <c r="F95" s="12"/>
      <c r="G95" s="12"/>
      <c r="H95" s="12" t="s">
        <v>123</v>
      </c>
      <c r="I95" s="12"/>
      <c r="J95" s="13"/>
      <c r="K95" s="33"/>
      <c r="L95" s="7"/>
      <c r="M95" s="25"/>
    </row>
    <row r="96" spans="1:15">
      <c r="A96" s="8"/>
      <c r="B96" s="8"/>
      <c r="C96" s="34"/>
      <c r="D96" s="12"/>
      <c r="E96" s="12"/>
      <c r="F96" s="12"/>
      <c r="G96" s="12"/>
      <c r="H96" s="12"/>
      <c r="I96" s="32" t="s">
        <v>124</v>
      </c>
      <c r="J96" s="36"/>
      <c r="K96" s="33">
        <f>SUM(K94:K95)</f>
        <v>0</v>
      </c>
      <c r="L96" s="7"/>
      <c r="M96" s="25"/>
    </row>
    <row r="97" spans="1:13">
      <c r="A97" s="37"/>
      <c r="B97" s="37"/>
      <c r="C97" s="34"/>
      <c r="D97" s="12" t="s">
        <v>118</v>
      </c>
      <c r="E97" s="12"/>
      <c r="F97" s="12"/>
      <c r="G97" s="12"/>
      <c r="H97" s="12" t="s">
        <v>125</v>
      </c>
      <c r="I97" s="12"/>
      <c r="J97" s="36"/>
      <c r="K97" s="33"/>
      <c r="L97" s="7"/>
      <c r="M97" s="25"/>
    </row>
    <row r="98" spans="1:13">
      <c r="A98" s="37"/>
      <c r="B98" s="37"/>
      <c r="C98" s="38"/>
      <c r="D98" s="12" t="s">
        <v>118</v>
      </c>
      <c r="E98" s="12"/>
      <c r="F98" s="12"/>
      <c r="G98" s="12"/>
      <c r="H98" s="12" t="s">
        <v>126</v>
      </c>
      <c r="I98" s="12"/>
      <c r="J98" s="13"/>
      <c r="K98" s="33"/>
      <c r="L98" s="7"/>
      <c r="M98" s="25"/>
    </row>
    <row r="99" spans="1:13">
      <c r="A99" s="37"/>
      <c r="B99" s="37"/>
      <c r="C99" s="38"/>
      <c r="D99" s="12"/>
      <c r="E99" s="12"/>
      <c r="F99" s="12"/>
      <c r="G99" s="12"/>
      <c r="H99" s="12"/>
      <c r="I99" s="32" t="s">
        <v>127</v>
      </c>
      <c r="J99" s="13"/>
      <c r="K99" s="33">
        <f>SUM(K97:K98)</f>
        <v>0</v>
      </c>
      <c r="L99" s="7"/>
      <c r="M99" s="25"/>
    </row>
    <row r="100" spans="1:13">
      <c r="A100" s="12"/>
      <c r="B100" s="12"/>
      <c r="C100" s="38"/>
      <c r="D100" s="12"/>
      <c r="E100" s="12"/>
      <c r="F100" s="12"/>
      <c r="G100" s="12"/>
      <c r="H100" s="12"/>
      <c r="I100" s="12"/>
      <c r="J100" s="13"/>
      <c r="K100" s="13"/>
      <c r="L100" s="7"/>
      <c r="M100" s="25"/>
    </row>
    <row r="101" spans="1:13">
      <c r="A101" s="12"/>
      <c r="B101" s="12"/>
      <c r="C101" s="34"/>
      <c r="D101" s="12"/>
      <c r="E101" s="12"/>
      <c r="F101" s="12"/>
      <c r="G101" s="12"/>
      <c r="H101" s="12"/>
      <c r="I101" s="32" t="s">
        <v>117</v>
      </c>
      <c r="J101" s="13"/>
      <c r="K101" s="33">
        <f>K90</f>
        <v>0</v>
      </c>
      <c r="L101" s="7"/>
      <c r="M101" s="25"/>
    </row>
    <row r="102" spans="1:13">
      <c r="A102" s="12"/>
      <c r="B102" s="12"/>
      <c r="C102" s="34"/>
      <c r="D102" s="12"/>
      <c r="E102" s="12"/>
      <c r="F102" s="12"/>
      <c r="G102" s="12"/>
      <c r="H102" s="12"/>
      <c r="I102" s="32" t="s">
        <v>121</v>
      </c>
      <c r="J102" s="13"/>
      <c r="K102" s="33">
        <f>K93</f>
        <v>0</v>
      </c>
      <c r="L102" s="7"/>
      <c r="M102" s="25"/>
    </row>
    <row r="103" spans="1:13">
      <c r="A103" s="12"/>
      <c r="B103" s="12"/>
      <c r="C103" s="34"/>
      <c r="D103" s="12"/>
      <c r="E103" s="12"/>
      <c r="F103" s="12"/>
      <c r="G103" s="12"/>
      <c r="H103" s="12"/>
      <c r="I103" s="32" t="s">
        <v>124</v>
      </c>
      <c r="J103" s="13"/>
      <c r="K103" s="33">
        <f>K96</f>
        <v>0</v>
      </c>
      <c r="L103" s="7"/>
      <c r="M103" s="25"/>
    </row>
    <row r="104" spans="1:13">
      <c r="A104" s="12"/>
      <c r="B104" s="12"/>
      <c r="C104" s="34"/>
      <c r="D104" s="12"/>
      <c r="E104" s="12"/>
      <c r="F104" s="12"/>
      <c r="G104" s="12"/>
      <c r="H104" s="12"/>
      <c r="I104" s="32" t="s">
        <v>127</v>
      </c>
      <c r="J104" s="13"/>
      <c r="K104" s="33">
        <f>K99</f>
        <v>0</v>
      </c>
      <c r="L104" s="7"/>
      <c r="M104" s="25"/>
    </row>
    <row r="105" spans="1:13">
      <c r="A105" s="37"/>
      <c r="B105" s="37"/>
      <c r="C105" s="34"/>
      <c r="D105" s="12"/>
      <c r="E105" s="12"/>
      <c r="F105" s="12"/>
      <c r="G105" s="12"/>
      <c r="H105" s="12"/>
      <c r="I105" s="12"/>
      <c r="J105" s="13" t="s">
        <v>128</v>
      </c>
      <c r="K105" s="39">
        <f>K101+K103+K104+K102</f>
        <v>0</v>
      </c>
      <c r="L105" s="7"/>
      <c r="M105" s="25"/>
    </row>
    <row r="106" spans="1:13">
      <c r="A106" s="37"/>
      <c r="B106" s="37"/>
      <c r="C106" s="34"/>
      <c r="D106" s="12"/>
      <c r="E106" s="12"/>
      <c r="F106" s="12"/>
      <c r="G106" s="12"/>
      <c r="H106" s="12"/>
      <c r="I106" s="12"/>
      <c r="J106" s="13" t="s">
        <v>129</v>
      </c>
      <c r="K106" s="39">
        <f>INT(K105*L106)</f>
        <v>0</v>
      </c>
      <c r="L106" s="7"/>
      <c r="M106" s="25"/>
    </row>
    <row r="107" spans="1:13">
      <c r="A107" s="37"/>
      <c r="B107" s="37"/>
      <c r="C107" s="34"/>
      <c r="D107" s="12"/>
      <c r="E107" s="12"/>
      <c r="F107" s="12"/>
      <c r="G107" s="12"/>
      <c r="H107" s="12"/>
      <c r="I107" s="12"/>
      <c r="J107" s="13" t="s">
        <v>130</v>
      </c>
      <c r="K107" s="39">
        <f>K105+K106</f>
        <v>0</v>
      </c>
      <c r="L107" s="7"/>
      <c r="M107" s="25"/>
    </row>
    <row r="108" spans="1:13">
      <c r="A108" s="37"/>
      <c r="B108" s="37"/>
      <c r="C108" s="34"/>
      <c r="D108" s="12"/>
      <c r="E108" s="12"/>
      <c r="F108" s="12"/>
      <c r="G108" s="12"/>
      <c r="H108" s="12"/>
      <c r="I108" s="12"/>
      <c r="J108" s="13"/>
      <c r="K108" s="13"/>
      <c r="L108" s="7"/>
      <c r="M108" s="25"/>
    </row>
    <row r="109" spans="1:13">
      <c r="M109" s="25"/>
    </row>
    <row r="110" spans="1:13">
      <c r="M110" s="25"/>
    </row>
    <row r="111" spans="1:13">
      <c r="M111" s="25"/>
    </row>
    <row r="112" spans="1:13">
      <c r="M112" s="25"/>
    </row>
  </sheetData>
  <autoFilter ref="I1:I108"/>
  <mergeCells count="18">
    <mergeCell ref="B51:B59"/>
    <mergeCell ref="B60:B63"/>
    <mergeCell ref="B65:B67"/>
    <mergeCell ref="B68:B70"/>
    <mergeCell ref="B71:B82"/>
    <mergeCell ref="C86:C89"/>
    <mergeCell ref="B20:B22"/>
    <mergeCell ref="B23:B26"/>
    <mergeCell ref="B27:B30"/>
    <mergeCell ref="B31:B32"/>
    <mergeCell ref="B33:B41"/>
    <mergeCell ref="B42:B50"/>
    <mergeCell ref="A1:B1"/>
    <mergeCell ref="J1:K1"/>
    <mergeCell ref="B3:B8"/>
    <mergeCell ref="B9:B12"/>
    <mergeCell ref="B13:B15"/>
    <mergeCell ref="B16:B19"/>
  </mergeCells>
  <phoneticPr fontId="1"/>
  <printOptions horizontalCentered="1"/>
  <pageMargins left="0.78740157480314965" right="0.39370078740157483" top="0.78740157480314965" bottom="0.39370078740157483" header="0.31496062992125984" footer="0.31496062992125984"/>
  <pageSetup paperSize="9" scale="89" orientation="portrait" r:id="rId1"/>
  <rowBreaks count="1" manualBreakCount="1">
    <brk id="6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様式第4号</vt:lpstr>
      <vt:lpstr>様式第4号!Print_Area</vt:lpstr>
    </vt:vector>
  </TitlesOfParts>
  <Company>埼玉県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saitamaken</cp:lastModifiedBy>
  <dcterms:created xsi:type="dcterms:W3CDTF">2021-07-01T02:25:32Z</dcterms:created>
  <dcterms:modified xsi:type="dcterms:W3CDTF">2021-07-01T02:26:01Z</dcterms:modified>
</cp:coreProperties>
</file>