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0" activeTab="0"/>
  </bookViews>
  <sheets>
    <sheet name="R2年度購入予定数量（NEC以外全て）" sheetId="1" r:id="rId1"/>
    <sheet name="R2年度購入予定数量(２) " sheetId="2" state="hidden" r:id="rId2"/>
    <sheet name="R2年度購入予定数量(３) " sheetId="3" state="hidden" r:id="rId3"/>
  </sheets>
  <definedNames>
    <definedName name="_xlnm._FilterDatabase" localSheetId="1" hidden="1">'R2年度購入予定数量(２) '!$A$6:$G$228</definedName>
    <definedName name="_xlnm._FilterDatabase" localSheetId="2" hidden="1">'R2年度購入予定数量(３) '!$A$6:$G$25</definedName>
    <definedName name="_xlnm._FilterDatabase" localSheetId="0" hidden="1">'R2年度購入予定数量（NEC以外全て）'!$A$6:$G$277</definedName>
    <definedName name="_xlnm.Print_Area" localSheetId="1">'R2年度購入予定数量(２) '!$A$1:$H$229</definedName>
    <definedName name="_xlnm.Print_Area" localSheetId="2">'R2年度購入予定数量(３) '!$A$1:$H$26</definedName>
    <definedName name="_xlnm.Print_Area" localSheetId="0">'R2年度購入予定数量（NEC以外全て）'!$A$1:$G$229</definedName>
    <definedName name="_xlnm.Print_Titles" localSheetId="1">'R2年度購入予定数量(２) '!$A:$G,'R2年度購入予定数量(２) '!$1:$6</definedName>
    <definedName name="_xlnm.Print_Titles" localSheetId="2">'R2年度購入予定数量(３) '!$A:$G,'R2年度購入予定数量(３) '!$1:$6</definedName>
    <definedName name="_xlnm.Print_Titles" localSheetId="0">'R2年度購入予定数量（NEC以外全て）'!$A:$G,'R2年度購入予定数量（NEC以外全て）'!$1:$6</definedName>
    <definedName name="Z_8AD99C94_89BD_4C92_9252_B8F92F05A27E_.wvu.FilterData" localSheetId="1" hidden="1">'R2年度購入予定数量(２) '!$A$6:$G$228</definedName>
    <definedName name="Z_8AD99C94_89BD_4C92_9252_B8F92F05A27E_.wvu.FilterData" localSheetId="2" hidden="1">'R2年度購入予定数量(３) '!$A$6:$G$25</definedName>
    <definedName name="Z_8AD99C94_89BD_4C92_9252_B8F92F05A27E_.wvu.FilterData" localSheetId="0" hidden="1">'R2年度購入予定数量（NEC以外全て）'!$A$6:$G$277</definedName>
    <definedName name="Z_8AD99C94_89BD_4C92_9252_B8F92F05A27E_.wvu.PrintArea" localSheetId="1" hidden="1">'R2年度購入予定数量(２) '!$A$1:$H$229</definedName>
    <definedName name="Z_8AD99C94_89BD_4C92_9252_B8F92F05A27E_.wvu.PrintArea" localSheetId="2" hidden="1">'R2年度購入予定数量(３) '!$A$1:$H$26</definedName>
    <definedName name="Z_8AD99C94_89BD_4C92_9252_B8F92F05A27E_.wvu.PrintArea" localSheetId="0" hidden="1">'R2年度購入予定数量（NEC以外全て）'!$A$1:$H$278</definedName>
    <definedName name="Z_8AD99C94_89BD_4C92_9252_B8F92F05A27E_.wvu.PrintTitles" localSheetId="1" hidden="1">'R2年度購入予定数量(２) '!$A:$G,'R2年度購入予定数量(２) '!$1:$6</definedName>
    <definedName name="Z_8AD99C94_89BD_4C92_9252_B8F92F05A27E_.wvu.PrintTitles" localSheetId="2" hidden="1">'R2年度購入予定数量(３) '!$A:$G,'R2年度購入予定数量(３) '!$1:$6</definedName>
    <definedName name="Z_8AD99C94_89BD_4C92_9252_B8F92F05A27E_.wvu.PrintTitles" localSheetId="0" hidden="1">'R2年度購入予定数量（NEC以外全て）'!$A:$G,'R2年度購入予定数量（NEC以外全て）'!$1:$6</definedName>
  </definedNames>
  <calcPr fullCalcOnLoad="1"/>
</workbook>
</file>

<file path=xl/sharedStrings.xml><?xml version="1.0" encoding="utf-8"?>
<sst xmlns="http://schemas.openxmlformats.org/spreadsheetml/2006/main" count="986" uniqueCount="331">
  <si>
    <t>ﾒｰｶｰ</t>
  </si>
  <si>
    <t>商　　品　　名</t>
  </si>
  <si>
    <t>区　分</t>
  </si>
  <si>
    <t>数量</t>
  </si>
  <si>
    <t>単価（税抜）</t>
  </si>
  <si>
    <t>金額（税抜）</t>
  </si>
  <si>
    <t>印刷可能枚数※</t>
  </si>
  <si>
    <t>Canon</t>
  </si>
  <si>
    <t>ｶｰﾄﾘｯｼﾞ304</t>
  </si>
  <si>
    <t>再生</t>
  </si>
  <si>
    <t>ｶｰﾄﾘｯｼﾞ406</t>
  </si>
  <si>
    <t>ﾄﾅｰｶｰﾄﾘｯｼﾞ328</t>
  </si>
  <si>
    <t>ﾄﾅｰｶｰﾄﾘｯｼﾞ306</t>
  </si>
  <si>
    <t>再生</t>
  </si>
  <si>
    <t xml:space="preserve">ﾄﾅｰｶｰﾄﾘｯｼﾞ318 ﾌﾞﾗｯｸ </t>
  </si>
  <si>
    <t>再生</t>
  </si>
  <si>
    <t>ﾄﾅｰｶｰﾄﾘｯｼﾞ337/CRG-337</t>
  </si>
  <si>
    <t>ﾄﾅｰｶｰﾄﾘｯｼﾞ418 ﾌﾞﾗｯｸ</t>
  </si>
  <si>
    <t>ﾄﾅｰｶｰﾄﾘｯｼﾞ418VP ﾌﾞﾗｯｸ(2本ﾊﾟｯｸ)</t>
  </si>
  <si>
    <t>ﾄﾅｰｶｰﾄﾘｯｼﾞ418 ｼｱﾝ</t>
  </si>
  <si>
    <t>ﾄﾅｰｶｰﾄﾘｯｼﾞ418 ﾏｾﾞﾝﾀ</t>
  </si>
  <si>
    <t>ﾄﾅｰｶｰﾄﾘｯｼﾞ418 ｲｴﾛｰ</t>
  </si>
  <si>
    <t>BC-310 FINEｶｰﾄﾘｯｼﾞ ﾌﾞﾗｯｸ</t>
  </si>
  <si>
    <t>純正</t>
  </si>
  <si>
    <t>BC-311 FINEｶｰﾄﾘｯｼﾞ 3色ｶﾗｰ</t>
  </si>
  <si>
    <t>BC-340XL FINEｶｰﾄﾘｯｼﾞ ﾌﾞﾗｯｸ(大容量)</t>
  </si>
  <si>
    <t xml:space="preserve">BC-341XL FINEｶｰﾄﾘｯｼﾞ 3色ｶﾗｰ(大容量)  </t>
  </si>
  <si>
    <t>BCI-320PGBK ｲﾝｸﾀﾝｸ ﾌﾞﾗｯｸ</t>
  </si>
  <si>
    <t xml:space="preserve">BCI-321BK ｲﾝｸﾀﾝｸ ﾌﾞﾗｯｸ  </t>
  </si>
  <si>
    <t>BCI-321C ｲﾝｸﾀﾝｸ ｼｱﾝ</t>
  </si>
  <si>
    <t>BCI-321M ｲﾝｸﾀﾝｸ ﾏｾﾞﾝﾀ</t>
  </si>
  <si>
    <t>BCI-321Y ｲﾝｸﾀﾝｸ ｲｴﾛｰ</t>
  </si>
  <si>
    <t>BCI-321GY ｲﾝｸﾀﾝｸ ｸﾞﾚｰ</t>
  </si>
  <si>
    <t>BCI-321+320/5MP ｲﾝｸﾀﾝｸ 4色+BCI-320 ﾏﾙﾁﾊﾟｯｸ</t>
  </si>
  <si>
    <t>BCI-326M ｲﾝｸﾀﾝｸ ﾏｾﾞﾝﾀ</t>
  </si>
  <si>
    <t>BCI-326Y ｲﾝｸﾀﾝｸ ｲｴﾛｰ</t>
  </si>
  <si>
    <t>BCI-326GY ｲﾝｸﾀﾝｸ ｸﾞﾚｰ</t>
  </si>
  <si>
    <t>BCI-326+325/5MP ｲﾝｸﾀﾝｸ 4色+BCI-325 ﾏﾙﾁﾊﾟｯｸ</t>
  </si>
  <si>
    <t>純正</t>
  </si>
  <si>
    <t>BCI-351XLBK ｲﾝｸﾀﾝｸ(大容量) ﾌﾞﾗｯｸ</t>
  </si>
  <si>
    <t>BCI-351XLC ｲﾝｸﾀﾝｸ(大容量) ｼｱﾝ</t>
  </si>
  <si>
    <t>BCI-351XLM ｲﾝｸﾀﾝｸ(大容量) ﾏｾﾞﾝﾀ</t>
  </si>
  <si>
    <t>BCI-351XLY ｲﾝｸﾀﾝｸ(大容量) ｲｴﾛｰ</t>
  </si>
  <si>
    <t>BCI-351XLGY ｲﾝｸﾀﾝｸ(大容量) ｸﾞﾚｰ</t>
  </si>
  <si>
    <t>BCI-351XL+350XL/6MP ｲﾝｸﾀﾝｸ ﾏﾙﾁﾊﾟｯｸ(大容量)</t>
  </si>
  <si>
    <t xml:space="preserve">BCI-370XLPGBK ｲﾝｸﾀﾝｸ(大容量) ﾌﾞﾗｯｸ  </t>
  </si>
  <si>
    <t xml:space="preserve">BCI-371XLBK ｲﾝｸﾀﾝｸ(大容量) ﾌﾞﾗｯｸ  </t>
  </si>
  <si>
    <t xml:space="preserve">BCI-371XLC ｲﾝｸﾀﾝｸ(大容量) ｼｱﾝ  </t>
  </si>
  <si>
    <t xml:space="preserve">BCI-371XLM ｲﾝｸﾀﾝｸ(大容量) ﾏｾﾞﾝﾀ  </t>
  </si>
  <si>
    <t xml:space="preserve">BCI-371XLY ｲﾝｸﾀﾝｸ(大容量) ｲｴﾛｰ  </t>
  </si>
  <si>
    <t xml:space="preserve">BCI-371XLGY ｲﾝｸﾀﾝｸ(大容量) ｸﾞﾚｰ  </t>
  </si>
  <si>
    <t>純正</t>
  </si>
  <si>
    <t>EPSON</t>
  </si>
  <si>
    <t xml:space="preserve">LPB4T17 ETｶｰﾄﾘｯｼﾞ Mｻｲｽﾞ(2500枚)  </t>
  </si>
  <si>
    <t>約 2,500枚</t>
  </si>
  <si>
    <t xml:space="preserve">LPC4T8K ETｶｰﾄﾘｯｼﾞ ﾌﾞﾗｯｸ(2000枚)  </t>
  </si>
  <si>
    <t>約 2,000枚</t>
  </si>
  <si>
    <t>LPC4T8M ETｶｰﾄﾘｯｼﾞ ﾏｾﾞﾝﾀﾞ(2000枚)</t>
  </si>
  <si>
    <t>LPC4T8Y ETｶｰﾄﾘｯｼﾞ ｲｴﾛｰ(2000枚)</t>
  </si>
  <si>
    <t>LPC4T8C ETｶｰﾄﾘｯｼﾞ ｼｱﾝ(2000枚)</t>
  </si>
  <si>
    <t xml:space="preserve">LPC4T9KPV 環境推進ﾄﾅｰ ﾌﾞﾗｯｸ2本ﾊﾟｯｸ </t>
  </si>
  <si>
    <t xml:space="preserve">LPC4T9CV 環境推進ﾄﾅｰ ｼｱﾝ </t>
  </si>
  <si>
    <t xml:space="preserve">LPC4T9MV 環境推進ﾄﾅｰ ﾏｾﾞﾝﾀ </t>
  </si>
  <si>
    <t xml:space="preserve">LPC4T9YV 環境推進ﾄﾅｰ ｲｴﾛｰ </t>
  </si>
  <si>
    <t>LPC4H9 廃ﾄﾅｰﾎﾞｯｸｽ</t>
  </si>
  <si>
    <t>ｶﾗｰ 約 9,000枚
ﾓﾉｸﾛ 約 36,000枚</t>
  </si>
  <si>
    <t xml:space="preserve">LPC4K9K 感光体ﾕﾆｯﾄ ﾌﾞﾗｯｸ  </t>
  </si>
  <si>
    <t xml:space="preserve">LPC4K9C 感光体ﾕﾆｯﾄ ｼｱﾝ  </t>
  </si>
  <si>
    <t xml:space="preserve">LPC4K9M 感光体ﾕﾆｯﾄ ﾏｾﾞﾝﾀ  </t>
  </si>
  <si>
    <t xml:space="preserve">LPC4K9Y 感光体ﾕﾆｯﾄ ｲｴﾛｰ  </t>
  </si>
  <si>
    <t xml:space="preserve">LPC3T10KV 環境推進ﾄﾅｰ ﾌﾞﾗｯｸ </t>
  </si>
  <si>
    <t xml:space="preserve">LPC3T10CV 環境推進ﾄﾅｰ ｼｱﾝ </t>
  </si>
  <si>
    <t xml:space="preserve">LPC3T10MV 環境推進ﾄﾅｰ ﾏｾﾞﾝﾀ </t>
  </si>
  <si>
    <t xml:space="preserve">LPC3T10YV 環境推進ﾄﾅｰ ｲｴﾛｰ </t>
  </si>
  <si>
    <t>LPCA3H6 廃ﾄﾅｰﾎﾞｯｸｽ</t>
  </si>
  <si>
    <t>LPC3T35KV 環境推進ﾄﾅｰ ﾌﾞﾗｯｸ</t>
  </si>
  <si>
    <t>LPC3T35ＣV 環境推進ﾄﾅｰ ｼｱﾝ</t>
  </si>
  <si>
    <t>LPC3T35MV 環境推進ﾄﾅｰ ﾏｾﾞﾝﾀﾞ</t>
  </si>
  <si>
    <t>LPC3T35YV 環境推進ﾄﾅｰ ｲｴﾛｰ</t>
  </si>
  <si>
    <t xml:space="preserve">LPC3T18K ETｶｰﾄﾘｯｼﾞ ﾌﾞﾗｯｸ(5500枚)  </t>
  </si>
  <si>
    <t>LPC3T18Y ETｶｰﾄﾘｯｼﾞ ｲｴﾛｰ(6500枚)</t>
  </si>
  <si>
    <t xml:space="preserve">LPC3T18C ETｶｰﾄﾘｯｼﾞ ｼｱﾝ(6500枚) </t>
  </si>
  <si>
    <t>LPB4T9V</t>
  </si>
  <si>
    <t>ICBK50 ｲﾝｸｶｰﾄﾘｯｼﾞ ﾌﾞﾗｯｸ</t>
  </si>
  <si>
    <t>ICC50 ｲﾝｸｶｰﾄﾘｯｼﾞ ｼｱﾝ</t>
  </si>
  <si>
    <t>ICM50 ｲﾝｸｶｰﾄﾘｯｼﾞ ﾏｾﾞﾝﾀ</t>
  </si>
  <si>
    <t>ICY50 ｲﾝｸｶｰﾄﾘｯｼﾞ ｲｴﾛｰ</t>
  </si>
  <si>
    <t xml:space="preserve">ICLC50 ｲﾝｸｶｰﾄﾘｯｼﾞ ﾗｲﾄｼｱﾝ  </t>
  </si>
  <si>
    <t>ICLM50 ｲﾝｸｶｰﾄﾘｯｼﾞ ﾗｲﾄﾏｾﾞﾝﾀ</t>
  </si>
  <si>
    <t>IC6CL50 ｲﾝｸｶｰﾄﾘｯｼﾞ 6色ﾊﾟｯｸ</t>
  </si>
  <si>
    <t>ICC59 ｲﾝｸｶｰﾄﾘｯｼﾞ ｼｱﾝ</t>
  </si>
  <si>
    <t>ICM59 ｲﾝｸｶｰﾄﾘｯｼﾞ ﾏｾﾞﾝﾀﾞ</t>
  </si>
  <si>
    <t>ICBK69L ｲﾝｸｶｰﾄﾘｯｼﾞ ﾌﾞﾗｯｸ増量</t>
  </si>
  <si>
    <t>ICC69 ｲﾝｸｶｰﾄﾘｯｼﾞ ｼｱﾝ</t>
  </si>
  <si>
    <t>ICM69 ｲﾝｸｶｰﾄﾘｯｼﾞ ﾏｾﾞﾝﾀ</t>
  </si>
  <si>
    <t>ICY69 ｲﾝｸｶｰﾄﾘｯｼﾞ ｲｴﾛｰ</t>
  </si>
  <si>
    <t xml:space="preserve">IC4CL69 ｲﾝｸｶｰﾄﾘｯｼﾞ 4色ﾊﾟｯｸ  </t>
  </si>
  <si>
    <t>ICBK70L ｲﾝｸｶｰﾄﾘｯｼﾞ ﾌﾞﾗｯｸ増量</t>
  </si>
  <si>
    <t>ICC70L ｲﾝｸｶｰﾄﾘｯｼﾞ ｼｱﾝ増量</t>
  </si>
  <si>
    <t>ICM70L ｲﾝｸｶｰﾄﾘｯｼﾞ ﾏｾﾞﾝﾀ増量</t>
  </si>
  <si>
    <t>ICY70L ｲﾝｸｶｰﾄﾘｯｼﾞ ｲｴﾛｰ増量</t>
  </si>
  <si>
    <t>ICLC70L ｲﾝｸｶｰﾄﾘｯｼﾞ ﾗｲﾄｼｱﾝ増量</t>
  </si>
  <si>
    <t>ICLM70L ｲﾝｸｶｰﾄﾘｯｼﾞ ﾗｲﾄﾏｾﾞﾝﾀ増量</t>
  </si>
  <si>
    <t>IC6CL70L ｲﾝｸｶｰﾄﾘｯｼﾞ 増量6色ﾊﾟｯｸ</t>
  </si>
  <si>
    <t>ICBK76 ｲﾝｸｶｰﾄﾘｯｼﾞ ﾌﾞﾗｯｸ</t>
  </si>
  <si>
    <t>ICC76 ｲﾝｸｶｰﾄﾘｯｼﾞ ｼｱﾝ</t>
  </si>
  <si>
    <t>ICM76 ｲﾝｸｶｰﾄﾘｯｼﾞ ﾏｾﾞﾝﾀﾞ</t>
  </si>
  <si>
    <t xml:space="preserve">ICY76 ｲﾝｸｶｰﾄﾘｯｼﾞ ｲｴﾛｰ </t>
  </si>
  <si>
    <t>IC4CL76 ｲﾝｸｶｰﾄﾘｯｼﾞ 4色ﾊﾟｯｸ</t>
  </si>
  <si>
    <t xml:space="preserve">IC4CL78 ｲﾝｸｶｰﾄﾘｯｼﾞ 4色ﾊﾟｯｸ </t>
  </si>
  <si>
    <t>ICBK80L ｲﾝｸｶｰﾄﾘｯｼﾞ ﾌﾞﾗｯｸ増量</t>
  </si>
  <si>
    <t>ICC80L ｲﾝｸｶｰﾄﾘｯｼﾞ ｼｱﾝ増量</t>
  </si>
  <si>
    <t>ICM80L ｲﾝｸｶｰﾄﾘｯｼﾞ ﾏｾﾞﾝﾀ増量</t>
  </si>
  <si>
    <t>ICY80L ｲﾝｸｶｰﾄﾘｯｼﾞ ｲｴﾛｰ増量</t>
  </si>
  <si>
    <t>ICLC80L ｲﾝｸｶｰﾄﾘｯｼﾞ ﾗｲﾄｼｱﾝ増量</t>
  </si>
  <si>
    <t>ICLM80L ｲﾝｸｶｰﾄﾘｯｼﾞ ﾗｲﾄﾏｾﾞﾝﾀ増量</t>
  </si>
  <si>
    <t>IC6CL80L ｲﾝｸｶｰﾄﾘｯｼﾞ 増量6色ﾊﾟｯｸ</t>
  </si>
  <si>
    <t>汎用</t>
  </si>
  <si>
    <t>ＲＩＣＯＨ</t>
  </si>
  <si>
    <t>IPSiO SPﾄﾅｰｶｰﾄﾘｯｼﾞ3400H (5000枚)</t>
  </si>
  <si>
    <t>IPSiO SPﾄﾅｰｶｰﾄﾘｯｼﾞ6100H (15000枚)</t>
  </si>
  <si>
    <t>IPSiO SPﾄﾅｰ8200</t>
  </si>
  <si>
    <t>IPSiO SPﾄﾞﾗﾑﾕﾆｯﾄ8200 (515505)</t>
  </si>
  <si>
    <t>IPSiOﾄﾅｰ ﾀｲﾌﾟ400B ﾌﾞﾗｯｸ(15000枚)</t>
  </si>
  <si>
    <t>IPSiOﾄﾅｰ ﾀｲﾌﾟ400B ｼｱﾝ(15000枚)</t>
  </si>
  <si>
    <t>IPSiOﾄﾅｰ ﾀｲﾌﾟ400B ﾏｾﾞﾝﾀ(15000枚)</t>
  </si>
  <si>
    <t>IPSiOﾄﾅｰ ﾀｲﾌﾟ400B ｲｴﾛｰ(15000枚)</t>
  </si>
  <si>
    <t>IPSiO感光体ﾕﾆｯﾄ ﾀｲﾌﾟ400 ﾌﾞﾗｯｸ(509447)</t>
  </si>
  <si>
    <t>IPSiO感光体ﾕﾆｯﾄ ﾀｲﾌﾟ400 ｶﾗｰ(509446)</t>
  </si>
  <si>
    <t>廃ﾄﾅｰﾎﾞﾄﾙ ﾀｲﾌﾟ400 (509445)</t>
  </si>
  <si>
    <t>IPSiO SPﾄﾅｰC820H ﾌﾞﾗｯｸ(20000枚)</t>
  </si>
  <si>
    <t>IPSiO SPﾄﾅｰC820H ｼｱﾝ(15000枚)</t>
  </si>
  <si>
    <t>IPSiO SPﾄﾅｰC820H ﾏｾﾞﾝﾀ(15000枚)</t>
  </si>
  <si>
    <t>IPSiO SPﾄﾅｰC820H ｲｴﾛｰ(15000枚)</t>
  </si>
  <si>
    <t>感光体ﾄﾞﾗﾑﾕﾆｯﾄ C820 ﾌﾞﾗｯｸ</t>
  </si>
  <si>
    <t>感光体ﾄﾞﾗﾑﾕﾆｯﾄ C820 ｶﾗｰ</t>
  </si>
  <si>
    <t>IPSiO SP廃ﾄﾅｰﾎﾞﾄﾙC810(515266)</t>
  </si>
  <si>
    <t>SPﾄﾅｰ4500</t>
  </si>
  <si>
    <t xml:space="preserve">SPﾄﾅｰ4500H (10000枚)  </t>
  </si>
  <si>
    <t xml:space="preserve">SPﾄﾞﾗﾑﾕﾆｯﾄ4500 (512560)  </t>
  </si>
  <si>
    <t>SPﾄﾅｰ6400H</t>
  </si>
  <si>
    <t xml:space="preserve">SPﾄﾞﾗﾑﾕﾆｯﾄ6400  </t>
  </si>
  <si>
    <t>ＸＥＲＯＸ</t>
  </si>
  <si>
    <t>CT200611 ﾄﾅｰｶｰﾄﾘｯｼﾞ ﾌﾞﾗｯｸ</t>
  </si>
  <si>
    <t>CT200612 ﾄﾅｰｶｰﾄﾘｯｼﾞ ｼｱﾝ</t>
  </si>
  <si>
    <t>CT200613 ﾄﾅｰｶｰﾄﾘｯｼﾞ ﾏｾﾞﾝﾀ</t>
  </si>
  <si>
    <t>CT200614 ﾄﾅｰｶｰﾄﾘｯｼﾞ ｲｴﾛｰ</t>
  </si>
  <si>
    <t>CWAA0361 ﾄﾅｰ回収ﾎﾞﾄﾙ</t>
  </si>
  <si>
    <t>OKI</t>
  </si>
  <si>
    <t>TNR-C4KC1 ﾄﾅｰｶｰﾄﾘｯｼﾞ ｼｱﾝ(3000枚)</t>
  </si>
  <si>
    <t>TNR-C4KM1 ﾄﾅｰｶｰﾄﾘｯｼﾞ ﾏｾﾞﾝﾀﾞ(3000枚)</t>
  </si>
  <si>
    <t>TNR-C4KY1 ﾄﾅｰｶｰﾄﾘｯｼﾞ ｲｴﾛｰ(3000枚)</t>
  </si>
  <si>
    <t>HP</t>
  </si>
  <si>
    <t>合計金額</t>
  </si>
  <si>
    <t>ICBK59 ｲﾝｸｶｰﾄﾘｯｼﾞ ﾌﾞﾗｯｸ</t>
  </si>
  <si>
    <t>ICY59 ｲﾝｸｶｰﾄﾘｯｼﾞ ｲｴﾛｰ</t>
  </si>
  <si>
    <t>廃番</t>
  </si>
  <si>
    <t>brother</t>
  </si>
  <si>
    <t>富士通</t>
  </si>
  <si>
    <t>LB321B</t>
  </si>
  <si>
    <t xml:space="preserve">HP135　ｲﾝｸｶｰﾄﾘｯｼﾞ3色ｶﾗｰ  </t>
  </si>
  <si>
    <t>TN-27J ﾄﾅｰ</t>
  </si>
  <si>
    <t>HP129 ｲﾝｸｶｰﾄﾘｯｼﾞ ﾌﾞﾗｯｸ</t>
  </si>
  <si>
    <t>TNR-C4KK1 ﾄﾅｰｶｰﾄﾘｯｼﾞ ﾌﾞﾗｯｸ(3500枚)</t>
  </si>
  <si>
    <t>CT201689 ﾄﾅｰｶｰﾄﾘｯｼﾞ ｼｱﾝ</t>
  </si>
  <si>
    <t>CT201690 ﾄﾅｰｶｰﾄﾘｯｼﾞ ﾏｾﾞﾝﾀ</t>
  </si>
  <si>
    <t>CT201691 ﾄﾅｰｶｰﾄﾘｯｼﾞ ｲｴﾛｰ</t>
  </si>
  <si>
    <t>CT201688 ﾄﾅｰｶｰﾄﾘｯｼﾞ ﾌﾞﾗｯｸ</t>
  </si>
  <si>
    <t>CT350904 ﾄﾞﾗﾑｶｰﾄﾘｯｼﾞ　</t>
  </si>
  <si>
    <t>CT202681 ﾄﾅｰｶｰﾄﾘｯｼﾞ ﾌﾞﾗｯｸ</t>
  </si>
  <si>
    <t>CT202682 ﾄﾅｰｶｰﾄﾘｯｼﾞ ｼｱﾝ</t>
  </si>
  <si>
    <t>CT202683 ﾄﾅｰｶｰﾄﾘｯｼﾞ ﾏｾﾞﾝﾀ</t>
  </si>
  <si>
    <t>CT202684 ﾄﾅｰｶｰﾄﾘｯｼﾞ ｲｴﾛｰ</t>
  </si>
  <si>
    <t>CT351110 ﾄﾞﾗﾑｶｰﾄﾘｯｼﾞ ﾌﾞﾗｯｸ</t>
  </si>
  <si>
    <t>CT351111 ﾄﾞﾗﾑｶｰﾄﾘｯｼﾞ ｼｱﾝ</t>
  </si>
  <si>
    <t>CT351112 ﾄﾞﾗﾑｶｰﾄﾘｯｼﾞ ﾏｾﾞﾝﾀ</t>
  </si>
  <si>
    <t>CT351113 ﾄﾞﾗﾑｶｰﾄﾘｯｼﾞ ｲｴﾛｰ</t>
  </si>
  <si>
    <t>CWAA0915 ﾄﾅｰ回収ﾎﾞﾄﾙ</t>
  </si>
  <si>
    <t>CWAA0731 ﾄﾅｰ回収ﾎﾞﾄﾙ</t>
  </si>
  <si>
    <t>CT201129 大容量ﾄﾅｰｶｰﾄﾘｯｼﾞ ﾌﾞﾗｯｸ</t>
  </si>
  <si>
    <t>CT201130 大容量ﾄﾅｰｶｰﾄﾘｯｼﾞ ｼｱﾝ</t>
  </si>
  <si>
    <t>CT201131 大容量ﾄﾅｰｶｰﾄﾘｯｼﾞ ﾏｾﾞﾝﾀ</t>
  </si>
  <si>
    <t>CT201132 大容量ﾄﾅｰｶｰﾄﾘｯｼﾞ ｲｴﾛｰ</t>
  </si>
  <si>
    <t>LPC3T18M ETｶｰﾄﾘｯｼﾞ ﾏｾﾞﾝﾀ</t>
  </si>
  <si>
    <t>LPCA3T12K ETｶｰﾄﾘｯｼﾞ ﾌﾞﾗｯｸ</t>
  </si>
  <si>
    <t>LPCA3T12Y ETｶｰﾄﾘｯｼﾞ ｲｴﾛｰ</t>
  </si>
  <si>
    <t>LPCA3T12M ETｶｰﾄﾘｯｼﾞ ﾏｾﾞﾝﾀ</t>
  </si>
  <si>
    <t>LPCA3T12C ETｶｰﾄﾘｯｼﾞ ｼｱﾝ</t>
  </si>
  <si>
    <t xml:space="preserve">LPC3K17 ｶﾗｰ  </t>
  </si>
  <si>
    <t>LPA4KUT4　感光体ﾕﾆｯﾄ</t>
  </si>
  <si>
    <t>LPC3T33K ﾌﾞﾗｯｸ</t>
  </si>
  <si>
    <t>LPC3T33C ｼｱﾝ</t>
  </si>
  <si>
    <t>LPC3T33M ﾏｾﾞﾝﾀ</t>
  </si>
  <si>
    <t>LPC3T33Y ｲｴﾛｰ</t>
  </si>
  <si>
    <t>LPB3T21</t>
  </si>
  <si>
    <t>LPA4ETC7</t>
  </si>
  <si>
    <t>HNA-Y ｲﾝｸﾎﾞﾄﾙ ﾊｰﾓﾆｶ ｲｴﾛｰ</t>
  </si>
  <si>
    <t>HNA-PB ｲﾝｸﾎﾞﾄﾙ ﾊｰﾓﾆｶ フォトﾌﾞﾗｯｸ</t>
  </si>
  <si>
    <t>HNA-M ｲﾝｸﾎﾞﾄﾙ ﾊｰﾓﾆｶ ﾏｾﾞﾝﾀ</t>
  </si>
  <si>
    <t>ＭＫＡ－ＢＫ　マラカス　ブラック　MKA-BK ﾏﾗｶｽ ﾌﾞﾗｯｸ</t>
  </si>
  <si>
    <t>ICBK78　ﾄﾅｰｶｰﾄﾘｯｼﾞ　ﾌﾞﾗｯｸ</t>
  </si>
  <si>
    <t>ICC78　ﾄﾅｰｶｰﾄﾘｯｼﾞ　ｼｱﾝ</t>
  </si>
  <si>
    <t>ICM78　ﾄﾅｰｶｰﾄﾘｯｼﾞ ﾏｾﾞﾝﾀ</t>
  </si>
  <si>
    <t>ICY78　ﾄﾅｰｶｰﾄﾘｯｼﾞ　ｲｴﾛｰ</t>
  </si>
  <si>
    <t>ICBK75 ｲﾝｸｶｰﾄﾘｯｼﾞ ﾌﾞﾗｯｸ</t>
  </si>
  <si>
    <t>ICC75 ｲﾝｸｶｰﾄﾘｯｼﾞ ｼｱﾝ</t>
  </si>
  <si>
    <t>ICM75 ｲﾝｸｶｰﾄﾘｯｼﾞ ﾏｾﾞﾝﾀﾞ</t>
  </si>
  <si>
    <t xml:space="preserve">ICY75 ｲﾝｸｶｰﾄﾘｯｼﾞ ｲｴﾛｰ </t>
  </si>
  <si>
    <t>IB06KA　ｲﾝｸｶｰﾄﾘｯｼﾞ ﾌﾞﾗｯｸ</t>
  </si>
  <si>
    <t>IB06CA　ｲﾝｸｶｰﾄﾘｯｼﾞ ｼｱﾝ</t>
  </si>
  <si>
    <t>IB06MA　ｲﾝｸｶｰﾄﾘｯｼﾞ ﾏｾﾞﾝﾀ</t>
  </si>
  <si>
    <t>IB06YA　ｲﾝｸｶｰﾄﾘｯｼﾞ ｲｴﾛｰ</t>
  </si>
  <si>
    <t>IB06CL5A ｲﾝｸｶｰﾄﾘｯｼﾞ 5色ﾊﾟｯｸ</t>
  </si>
  <si>
    <t>SJIC22PK　ｲﾝｸｶｰﾄﾘｯｼﾞ ﾌﾞﾗｯｸ</t>
  </si>
  <si>
    <t>SJIC22PC　ｲﾝｸｶｰﾄﾘｯｼﾞ ｼｱﾝ</t>
  </si>
  <si>
    <t>SJIC22PM　ｲﾝｸｶｰﾄﾘｯｼﾞ ﾏｾﾞﾝﾀ</t>
  </si>
  <si>
    <t>SJIC22PY　ｲﾝｸｶｰﾄﾘｯｼﾞ ｲｴﾛｰ</t>
  </si>
  <si>
    <t>ITH-BK ｲﾝｸｶｰﾄﾘｯｼﾞ ﾌﾞﾗｯｸ</t>
  </si>
  <si>
    <t>ITH-6CL ｲﾝｸｶｰﾄﾘｯｼﾞ 6色ﾊﾟｯｸ</t>
  </si>
  <si>
    <t>ICBK86 ｲﾝｸｶｰﾄﾘｯｼﾞ ﾌﾞﾗｯｸ</t>
  </si>
  <si>
    <t>IC4CL86 ｲﾝｸｶｰﾄﾘｯｼﾞ 4色ﾊﾟｯｸ</t>
  </si>
  <si>
    <t>LPC3T21Y ETｶｰﾄﾘｯｼﾞ ｲｴﾛｰ(6200枚)</t>
  </si>
  <si>
    <t>LPC3T31K ﾌﾞﾗｯｸ</t>
  </si>
  <si>
    <t>LPC3T31C ｼｱﾝ</t>
  </si>
  <si>
    <t>LPC3T31M ﾏｾﾞﾝﾀ</t>
  </si>
  <si>
    <t>LPC3T31Y ｲｴﾛｰ</t>
  </si>
  <si>
    <t xml:space="preserve">LPC3K17K 感光体ﾕﾆｯﾄ ﾌﾞﾗｯｸ  </t>
  </si>
  <si>
    <t>LPC3H17 廃ﾄﾅｰﾎﾞｯｸｽ</t>
  </si>
  <si>
    <t xml:space="preserve">VP4300LRC ﾘﾎﾞﾝｶｰﾄﾘｯｼﾞ  </t>
  </si>
  <si>
    <t>LPC3T21K ETｶｰﾄﾘｯｼﾞ ﾌﾞﾗｯｸ(6200枚)</t>
  </si>
  <si>
    <t>LPC3T21M ETｶｰﾄﾘｯｼﾞ ﾏｾﾞﾝﾀ(6200枚)</t>
  </si>
  <si>
    <t>LPC3T21C ETｶｰﾄﾘｯｼﾞ ｼｱﾝ(6200枚)</t>
  </si>
  <si>
    <t>ﾄﾅｰｶｰﾄﾘｯｼﾞ325</t>
  </si>
  <si>
    <t>BC-345XL FINEｶｰﾄﾘｯｼﾞ ﾌﾞﾗｯｸ(大容量)</t>
  </si>
  <si>
    <t xml:space="preserve">BC-346XL FINEｶｰﾄﾘｯｼﾞ 3色ｶﾗｰ(大容量)  </t>
  </si>
  <si>
    <t>BCI-380XLPGBK ｲﾝｸﾀﾝｸ（大容量） ﾌﾞﾗｯｸ</t>
  </si>
  <si>
    <t>BCI-381XLBK ｲﾝｸﾀﾝｸ（大容量） ﾌﾞﾗｯｸ</t>
  </si>
  <si>
    <t>BCI-381+380/6MPﾏﾙﾁﾊﾟｯｸ ｲﾝｸﾀﾝｸ</t>
  </si>
  <si>
    <t>BCI-381XLC ｲﾝｸﾀﾝｸ（大容量） ｼｱﾝ</t>
  </si>
  <si>
    <t>BCI-381XLM ｲﾝｸﾀﾝｸ（大容量） ﾏｾﾞﾝﾀ</t>
  </si>
  <si>
    <t>BCI-381XLY ｲﾝｸﾀﾝｸ（大容量） ｲｴﾛｰ</t>
  </si>
  <si>
    <t>R２年度　トナー及びインクカートリッジ　参考見積内訳書</t>
  </si>
  <si>
    <t>NEC</t>
  </si>
  <si>
    <t>PR-L5900C-31　ドラムカートリッジ</t>
  </si>
  <si>
    <t>PR-L5900C-33　トナー回収ボトル</t>
  </si>
  <si>
    <t>PR-Ｌ9950Ｃ-14　ブラック</t>
  </si>
  <si>
    <t>PR-Ｌ9950Ｃ-11　イエロー</t>
  </si>
  <si>
    <t>PR-Ｌ9950Ｃ-12　マゼンタ</t>
  </si>
  <si>
    <t>PR-Ｌ9950Ｃ-13　シアン</t>
  </si>
  <si>
    <t>PR-L9950Ｃ-31　ドラムカートリッジ</t>
  </si>
  <si>
    <t>PR-L9300C-33　トナー回収ボトル</t>
  </si>
  <si>
    <t>PR-Ｌ4700-12　トナーカートリッジ</t>
  </si>
  <si>
    <t>PR-Ｌ4700-31　ドラムカートリッジ</t>
  </si>
  <si>
    <t>PR-Ｌ5500-12　トナーカートリッジ</t>
  </si>
  <si>
    <t>PR-Ｌ5500-31　ドラムカートリッジ</t>
  </si>
  <si>
    <t>PR-L8700-31　ドラムカートリッジ</t>
  </si>
  <si>
    <t>CT350376 ﾄﾞﾗﾑｶｰﾄﾘｯｼﾞ</t>
  </si>
  <si>
    <t>PR-L5900C-19　ブラック（大容量タイプ）</t>
  </si>
  <si>
    <t>PR-L8700-12　トナーカードリッジ 　※再生品（リターン品）も取り扱いございます。</t>
  </si>
  <si>
    <t>PR-L5900C-16　イエロー（大容量タイプ）</t>
  </si>
  <si>
    <t>PR-L5900C-17　マゼンタ（大容量タイプ）</t>
  </si>
  <si>
    <t>PR-L5900C-18　シアン（大容量タイプ）</t>
  </si>
  <si>
    <t xml:space="preserve">LPA4KUT4 感光体ﾕﾆｯﾄ </t>
  </si>
  <si>
    <t>BCI-325PGBK ｲﾝｸﾀﾝｸ ﾌﾞﾗｯｸ</t>
  </si>
  <si>
    <t>BCI-326BK ｲﾝｸﾀﾝｸ ﾌﾞﾗｯｸ</t>
  </si>
  <si>
    <t>BCI-326C ｲﾝｸﾀﾝｸ ｼｱﾝ</t>
  </si>
  <si>
    <t>BCI-350XLPGBK ｲﾝｸﾀﾝｸ(大容量) ﾌﾞﾗｯｸ</t>
  </si>
  <si>
    <t>TNR-C4KM1 ﾄﾅｰｶｰﾄﾘｯｼﾞ ﾏｾﾞﾝﾀﾞ(3000枚)</t>
  </si>
  <si>
    <t>TNR-C4KY1 ﾄﾅｰｶｰﾄﾘｯｼﾞ ｲｴﾛｰ(3000枚)</t>
  </si>
  <si>
    <t>TC-C4AK2 ﾄﾅｰｶｰﾄﾘｯｼﾞ</t>
  </si>
  <si>
    <t>TNR-C4HC1 ﾄﾅｰｶｰﾄﾘｯｼﾞ</t>
  </si>
  <si>
    <t>ブラザー</t>
  </si>
  <si>
    <t>ＬＣ１１１ＢＫ ｲﾝｸｶｰﾄﾘｯｼﾞ</t>
  </si>
  <si>
    <t>ＬＣ１１１Ｃ ｲﾝｸｶｰﾄﾘｯｼﾞ</t>
  </si>
  <si>
    <t>ＬＣ１１１Ｍ ｲﾝｸｶｰﾄﾘｯｼﾞ</t>
  </si>
  <si>
    <t>ＴＮ－４８Ｊ ﾄﾅｰｶｰﾄﾘｯｼﾞ</t>
  </si>
  <si>
    <t>ＤＲ－４１J ﾄﾞﾗﾑｶｰﾄﾘｯｼﾞ</t>
  </si>
  <si>
    <t>ＤＲ－２１Ｊ ﾄﾞﾗﾑｶｰﾄﾘｯｼﾞ</t>
  </si>
  <si>
    <t>ＴＮ－２６Ｊ ﾄﾅｰｶｰﾄﾘｯｼﾞ</t>
  </si>
  <si>
    <t>京セラ</t>
  </si>
  <si>
    <t>TK-3131（2本入り）</t>
  </si>
  <si>
    <t>LB321B ﾄﾅｰｶｰﾄﾘｯｼﾞ</t>
  </si>
  <si>
    <t>LB321 ﾄﾞﾗﾑｶｰﾄﾘｯｼﾞ</t>
  </si>
  <si>
    <t>CT201276 ﾄﾅｰｶｰﾄﾘｯｼﾞ ﾌﾞﾗｯｸ</t>
  </si>
  <si>
    <t>CT201087 ﾄﾅｰｶｰﾄﾘｯｼﾞ ｼｱﾝ</t>
  </si>
  <si>
    <t>CT201088 ﾄﾅｰｶｰﾄﾘｯｼﾞ ﾏｾﾞﾝﾀ</t>
  </si>
  <si>
    <t>CT201089 ﾄﾅｰｶｰﾄﾘｯｼﾞ ｲｴﾛｰ</t>
  </si>
  <si>
    <t>CT350591 ﾄﾞﾗﾑｶｰﾄﾘｯｼﾞ</t>
  </si>
  <si>
    <t>IPSiO SPﾄﾅｰｶｰﾄﾘｯｼﾞ3400H (5000枚)</t>
  </si>
  <si>
    <t>IPSIO ＳＰﾄﾅｰＣ３１０Ｈ ﾌﾞﾗｯｸ</t>
  </si>
  <si>
    <t>IPSIO ＳＰﾄﾅｰＣ３１０Ｈ ｼｱﾝ</t>
  </si>
  <si>
    <t>IPSIO ＳＰﾄﾅｰＣ３１０Ｈ ﾏｾﾞﾝﾀ</t>
  </si>
  <si>
    <t>IPSIO ＳＰﾄﾅｰＣ３１０Ｈ ｲｴﾛｰ</t>
  </si>
  <si>
    <t>IPSIO SPﾄﾅｰC200 ﾌﾞﾗｯｸ</t>
  </si>
  <si>
    <t>IPSIO SPﾄﾅｰC200 ｼｱﾝ</t>
  </si>
  <si>
    <t>IPSIO SPﾄﾅｰC200 ﾏｾﾞﾝﾀ</t>
  </si>
  <si>
    <t>IPSIO SPﾄﾅｰC200 ｲｴﾛｰ</t>
  </si>
  <si>
    <t>IPSIO SPﾄﾅｰ2300H</t>
  </si>
  <si>
    <t>BCI-381+380/5MPﾏﾙﾁﾊﾟｯｸ ｲﾝｸﾀﾝｸ</t>
  </si>
  <si>
    <t>BCI-371+370/6MPﾏﾙﾁﾊﾟｯｸ ｲﾝｸﾀﾝｸ</t>
  </si>
  <si>
    <t>トナーカートリッジ055　シアン</t>
  </si>
  <si>
    <t>トナーカートリッジ055　ブラック</t>
  </si>
  <si>
    <t>トナーカートリッジ055　マゼンタ</t>
  </si>
  <si>
    <t>トナーカートリッジ055　イエロー</t>
  </si>
  <si>
    <t>トナーカートリッジCRG-054BLK　ブラック</t>
  </si>
  <si>
    <t>トナーカートリッジCRG-054MAG　マゼンタ</t>
  </si>
  <si>
    <t>トナーカートリッジCRG-054CYN　シアン</t>
  </si>
  <si>
    <t>トナーカートリッジCRG-054YEL　イエロー</t>
  </si>
  <si>
    <t>トナーカートリッジCRG-045BK　ブラック</t>
  </si>
  <si>
    <t>トナーカートリッジCRG-045C　シアン</t>
  </si>
  <si>
    <t>トナーカートリッジCRG-045M　マゼンタ</t>
  </si>
  <si>
    <t>トナーカートリッジCRG-045Y　イエロー</t>
  </si>
  <si>
    <t>インクタンク　ＰＧＩ－２３００ＸＬＢＫ</t>
  </si>
  <si>
    <t>インクタンク　ＰＧＩ－２３００ＸＬＣ</t>
  </si>
  <si>
    <t>インクタンク　ＰＧＩ－２３００ＸＬＭ</t>
  </si>
  <si>
    <t>インクタンク　ＰＧＩ－２３００ＸＬＹ</t>
  </si>
  <si>
    <t>HNA-PB ｲﾝｸﾎﾞﾄﾙ ﾊｰﾓﾆｶ フォトﾌﾞﾗｯｸ</t>
  </si>
  <si>
    <t>HNA-M ｲﾝｸﾎﾞﾄﾙ ﾊｰﾓﾆｶ ﾏｾﾞﾝﾀ</t>
  </si>
  <si>
    <t>HNA-C ｲﾝｸﾎﾞﾄﾙ ﾊｰﾓﾆｶ ｼｱﾝ</t>
  </si>
  <si>
    <t>ITH-C ｲﾝｸｶｰﾄﾘｯｼﾞ ﾌﾞﾗｯｸ</t>
  </si>
  <si>
    <t>ITH-M ｲﾝｸｶｰﾄﾘｯｼﾞ ﾌﾞﾗｯｸ</t>
  </si>
  <si>
    <t>ITH-Y ｲﾝｸｶｰﾄﾘｯｼﾞ ﾌﾞﾗｯｸ</t>
  </si>
  <si>
    <t>LPB4T24　ﾄﾅｰｶｰﾄﾘｯｼﾞ</t>
  </si>
  <si>
    <t>EWMB1　ﾒﾝﾃﾅﾝｽﾎﾞｯｸｽ</t>
  </si>
  <si>
    <t>SJMB3500　ﾒﾝﾃﾅﾝｽﾎﾞｯｸｽ</t>
  </si>
  <si>
    <t>LPB3T25　ﾄﾅｰｶｰﾄﾘｯｼﾞ</t>
  </si>
  <si>
    <t>LPC3T33K　ﾄﾅｰｶｰﾄﾘｯｼﾞ</t>
  </si>
  <si>
    <t>LPCA3K9　感光体ﾄﾞﾗﾑ</t>
  </si>
  <si>
    <t>リターンのみ</t>
  </si>
  <si>
    <t>品　　名</t>
  </si>
  <si>
    <t>R３年度　トナー及びインクカートリッジ　入札内訳書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</si>
</sst>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約&quot;\ ##,###&quot;枚&quot;"/>
    <numFmt numFmtId="178" formatCode="&quot;約&quot;\ ##,###&quot;枚×2本&quot;"/>
    <numFmt numFmtId="179" formatCode="&quot;約&quot;\ ##.#&quot;ml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name val="MS UI Gothic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UI Gothic"/>
      <family val="3"/>
    </font>
    <font>
      <u val="single"/>
      <sz val="9"/>
      <color indexed="8"/>
      <name val="MS UI Gothic"/>
      <family val="3"/>
    </font>
    <font>
      <sz val="9"/>
      <color indexed="8"/>
      <name val="ＭＳ Ｐゴシック"/>
      <family val="3"/>
    </font>
    <font>
      <sz val="16"/>
      <color indexed="8"/>
      <name val="MS UI Gothic"/>
      <family val="3"/>
    </font>
    <font>
      <sz val="9"/>
      <name val="Meiryo UI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MS UI Gothic"/>
      <family val="3"/>
    </font>
    <font>
      <u val="single"/>
      <sz val="9"/>
      <color theme="1"/>
      <name val="MS UI Gothic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MS UI Gothic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>
        <color theme="4" tint="-0.24997000396251678"/>
      </left>
      <right style="thin">
        <color theme="4" tint="-0.24997000396251678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4" tint="-0.24997000396251678"/>
      </right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 style="medium">
        <color rgb="FFFF0000"/>
      </right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>
        <color theme="4" tint="-0.24997000396251678"/>
      </right>
      <top style="medium"/>
      <bottom style="thin"/>
    </border>
    <border>
      <left style="thin"/>
      <right style="thin">
        <color theme="4" tint="-0.24997000396251678"/>
      </right>
      <top style="thin"/>
      <bottom style="medium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/>
      <top style="thin"/>
      <bottom style="medium"/>
    </border>
    <border>
      <left style="thin">
        <color theme="4" tint="-0.24997000396251678"/>
      </left>
      <right style="thin">
        <color theme="4" tint="-0.24997000396251678"/>
      </right>
      <top style="medium"/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/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medium"/>
    </border>
    <border>
      <left style="medium"/>
      <right style="medium">
        <color rgb="FFFF0000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/>
      <right/>
      <top style="medium">
        <color theme="1"/>
      </top>
      <bottom style="thin"/>
    </border>
    <border>
      <left style="thin">
        <color theme="4" tint="-0.24997000396251678"/>
      </left>
      <right style="thin">
        <color theme="4" tint="-0.24997000396251678"/>
      </right>
      <top style="medium">
        <color theme="1"/>
      </top>
      <bottom style="thin">
        <color theme="4" tint="-0.24997000396251678"/>
      </bottom>
    </border>
    <border>
      <left/>
      <right style="thin"/>
      <top style="medium">
        <color theme="1"/>
      </top>
      <bottom style="thin"/>
    </border>
    <border>
      <left style="thin"/>
      <right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/>
      <right>
        <color indexed="63"/>
      </right>
      <top style="thin"/>
      <bottom style="medium">
        <color theme="1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1"/>
      </bottom>
    </border>
    <border>
      <left/>
      <right style="thin"/>
      <top/>
      <bottom style="medium">
        <color theme="1"/>
      </bottom>
    </border>
    <border>
      <left/>
      <right style="thin"/>
      <top/>
      <bottom>
        <color indexed="63"/>
      </bottom>
    </border>
    <border>
      <left style="thin"/>
      <right/>
      <top/>
      <bottom style="medium">
        <color theme="1"/>
      </bottom>
    </border>
    <border>
      <left style="thin"/>
      <right style="thin"/>
      <top/>
      <bottom style="medium">
        <color theme="1"/>
      </bottom>
    </border>
    <border>
      <left/>
      <right/>
      <top/>
      <bottom style="medium">
        <color theme="1"/>
      </bottom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medium">
        <color theme="1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/>
      </top>
      <bottom style="medium">
        <color theme="1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/>
      </top>
      <bottom style="thin">
        <color theme="4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/>
      <bottom style="thin"/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>
        <color theme="1"/>
      </top>
      <bottom>
        <color indexed="63"/>
      </bottom>
    </border>
    <border>
      <left style="thin"/>
      <right style="medium"/>
      <top style="medium">
        <color theme="1"/>
      </top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thin"/>
      <right style="medium"/>
      <top/>
      <bottom style="medium">
        <color theme="1"/>
      </bottom>
    </border>
    <border>
      <left style="medium"/>
      <right style="thin"/>
      <top style="medium">
        <color theme="1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/>
    </border>
    <border>
      <left style="medium">
        <color rgb="FFFF0000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76" fontId="4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horizontal="center" vertical="center" shrinkToFit="1"/>
    </xf>
    <xf numFmtId="176" fontId="4" fillId="34" borderId="18" xfId="0" applyNumberFormat="1" applyFont="1" applyFill="1" applyBorder="1" applyAlignment="1">
      <alignment vertical="center"/>
    </xf>
    <xf numFmtId="176" fontId="4" fillId="34" borderId="19" xfId="0" applyNumberFormat="1" applyFont="1" applyFill="1" applyBorder="1" applyAlignment="1">
      <alignment vertical="center"/>
    </xf>
    <xf numFmtId="176" fontId="4" fillId="34" borderId="20" xfId="0" applyNumberFormat="1" applyFont="1" applyFill="1" applyBorder="1" applyAlignment="1">
      <alignment vertical="center"/>
    </xf>
    <xf numFmtId="177" fontId="4" fillId="34" borderId="21" xfId="0" applyNumberFormat="1" applyFont="1" applyFill="1" applyBorder="1" applyAlignment="1">
      <alignment vertical="center"/>
    </xf>
    <xf numFmtId="176" fontId="4" fillId="34" borderId="22" xfId="0" applyNumberFormat="1" applyFont="1" applyFill="1" applyBorder="1" applyAlignment="1">
      <alignment vertical="center"/>
    </xf>
    <xf numFmtId="176" fontId="4" fillId="34" borderId="23" xfId="0" applyNumberFormat="1" applyFont="1" applyFill="1" applyBorder="1" applyAlignment="1">
      <alignment vertical="center"/>
    </xf>
    <xf numFmtId="177" fontId="4" fillId="34" borderId="24" xfId="0" applyNumberFormat="1" applyFont="1" applyFill="1" applyBorder="1" applyAlignment="1">
      <alignment vertical="center"/>
    </xf>
    <xf numFmtId="176" fontId="4" fillId="34" borderId="25" xfId="0" applyNumberFormat="1" applyFont="1" applyFill="1" applyBorder="1" applyAlignment="1">
      <alignment horizontal="center" vertical="center" shrinkToFit="1"/>
    </xf>
    <xf numFmtId="177" fontId="4" fillId="34" borderId="26" xfId="0" applyNumberFormat="1" applyFont="1" applyFill="1" applyBorder="1" applyAlignment="1">
      <alignment vertical="center"/>
    </xf>
    <xf numFmtId="0" fontId="46" fillId="34" borderId="27" xfId="0" applyFont="1" applyFill="1" applyBorder="1" applyAlignment="1">
      <alignment horizontal="left" vertical="center" indent="1"/>
    </xf>
    <xf numFmtId="0" fontId="46" fillId="34" borderId="27" xfId="0" applyFont="1" applyFill="1" applyBorder="1" applyAlignment="1">
      <alignment horizontal="center" vertical="center"/>
    </xf>
    <xf numFmtId="0" fontId="46" fillId="34" borderId="28" xfId="0" applyFont="1" applyFill="1" applyBorder="1" applyAlignment="1">
      <alignment horizontal="left" vertical="center" indent="1"/>
    </xf>
    <xf numFmtId="0" fontId="46" fillId="34" borderId="28" xfId="0" applyFont="1" applyFill="1" applyBorder="1" applyAlignment="1">
      <alignment horizontal="center" vertical="center"/>
    </xf>
    <xf numFmtId="0" fontId="46" fillId="34" borderId="29" xfId="0" applyFont="1" applyFill="1" applyBorder="1" applyAlignment="1">
      <alignment horizontal="left" vertical="center" indent="1"/>
    </xf>
    <xf numFmtId="0" fontId="46" fillId="34" borderId="29" xfId="0" applyFont="1" applyFill="1" applyBorder="1" applyAlignment="1">
      <alignment horizontal="center" vertical="center"/>
    </xf>
    <xf numFmtId="176" fontId="46" fillId="34" borderId="30" xfId="0" applyNumberFormat="1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176" fontId="46" fillId="0" borderId="0" xfId="0" applyNumberFormat="1" applyFont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176" fontId="46" fillId="0" borderId="0" xfId="0" applyNumberFormat="1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 shrinkToFit="1"/>
    </xf>
    <xf numFmtId="0" fontId="46" fillId="34" borderId="13" xfId="0" applyFont="1" applyFill="1" applyBorder="1" applyAlignment="1">
      <alignment vertical="center"/>
    </xf>
    <xf numFmtId="0" fontId="46" fillId="0" borderId="27" xfId="0" applyFont="1" applyFill="1" applyBorder="1" applyAlignment="1">
      <alignment horizontal="left" vertical="center" indent="1"/>
    </xf>
    <xf numFmtId="0" fontId="46" fillId="0" borderId="27" xfId="0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>
      <alignment vertical="center"/>
    </xf>
    <xf numFmtId="177" fontId="46" fillId="0" borderId="24" xfId="0" applyNumberFormat="1" applyFont="1" applyFill="1" applyBorder="1" applyAlignment="1">
      <alignment vertical="center"/>
    </xf>
    <xf numFmtId="176" fontId="46" fillId="34" borderId="32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vertical="center"/>
    </xf>
    <xf numFmtId="0" fontId="46" fillId="0" borderId="33" xfId="0" applyFont="1" applyFill="1" applyBorder="1" applyAlignment="1">
      <alignment horizontal="left" vertical="center" indent="1"/>
    </xf>
    <xf numFmtId="0" fontId="46" fillId="0" borderId="28" xfId="0" applyFont="1" applyFill="1" applyBorder="1" applyAlignment="1">
      <alignment horizontal="center" vertical="center"/>
    </xf>
    <xf numFmtId="176" fontId="46" fillId="0" borderId="34" xfId="0" applyNumberFormat="1" applyFont="1" applyFill="1" applyBorder="1" applyAlignment="1">
      <alignment vertical="center"/>
    </xf>
    <xf numFmtId="176" fontId="46" fillId="0" borderId="19" xfId="0" applyNumberFormat="1" applyFont="1" applyFill="1" applyBorder="1" applyAlignment="1">
      <alignment vertical="center"/>
    </xf>
    <xf numFmtId="177" fontId="46" fillId="0" borderId="33" xfId="0" applyNumberFormat="1" applyFont="1" applyFill="1" applyBorder="1" applyAlignment="1">
      <alignment vertical="center"/>
    </xf>
    <xf numFmtId="176" fontId="46" fillId="34" borderId="35" xfId="0" applyNumberFormat="1" applyFont="1" applyFill="1" applyBorder="1" applyAlignment="1">
      <alignment horizontal="center" vertical="center" shrinkToFit="1"/>
    </xf>
    <xf numFmtId="176" fontId="46" fillId="0" borderId="36" xfId="0" applyNumberFormat="1" applyFont="1" applyFill="1" applyBorder="1" applyAlignment="1">
      <alignment vertical="center"/>
    </xf>
    <xf numFmtId="0" fontId="46" fillId="0" borderId="37" xfId="0" applyFont="1" applyFill="1" applyBorder="1" applyAlignment="1">
      <alignment horizontal="left" vertical="center" indent="1"/>
    </xf>
    <xf numFmtId="176" fontId="46" fillId="0" borderId="38" xfId="0" applyNumberFormat="1" applyFont="1" applyFill="1" applyBorder="1" applyAlignment="1">
      <alignment vertical="center"/>
    </xf>
    <xf numFmtId="0" fontId="48" fillId="34" borderId="14" xfId="0" applyFont="1" applyFill="1" applyBorder="1" applyAlignment="1">
      <alignment/>
    </xf>
    <xf numFmtId="0" fontId="46" fillId="0" borderId="34" xfId="0" applyFont="1" applyFill="1" applyBorder="1" applyAlignment="1">
      <alignment horizontal="left" vertical="center" indent="1"/>
    </xf>
    <xf numFmtId="0" fontId="49" fillId="0" borderId="33" xfId="0" applyFont="1" applyFill="1" applyBorder="1" applyAlignment="1">
      <alignment/>
    </xf>
    <xf numFmtId="0" fontId="49" fillId="0" borderId="0" xfId="0" applyFont="1" applyAlignment="1">
      <alignment/>
    </xf>
    <xf numFmtId="178" fontId="46" fillId="0" borderId="33" xfId="0" applyNumberFormat="1" applyFont="1" applyFill="1" applyBorder="1" applyAlignment="1">
      <alignment vertical="center"/>
    </xf>
    <xf numFmtId="179" fontId="46" fillId="0" borderId="33" xfId="0" applyNumberFormat="1" applyFont="1" applyFill="1" applyBorder="1" applyAlignment="1">
      <alignment vertical="center"/>
    </xf>
    <xf numFmtId="179" fontId="46" fillId="0" borderId="37" xfId="0" applyNumberFormat="1" applyFont="1" applyFill="1" applyBorder="1" applyAlignment="1">
      <alignment vertical="center"/>
    </xf>
    <xf numFmtId="0" fontId="46" fillId="0" borderId="39" xfId="0" applyFont="1" applyFill="1" applyBorder="1" applyAlignment="1">
      <alignment horizontal="center" vertical="center"/>
    </xf>
    <xf numFmtId="176" fontId="46" fillId="0" borderId="40" xfId="0" applyNumberFormat="1" applyFont="1" applyFill="1" applyBorder="1" applyAlignment="1">
      <alignment vertical="center"/>
    </xf>
    <xf numFmtId="177" fontId="46" fillId="0" borderId="37" xfId="0" applyNumberFormat="1" applyFont="1" applyFill="1" applyBorder="1" applyAlignment="1">
      <alignment vertical="center"/>
    </xf>
    <xf numFmtId="176" fontId="46" fillId="34" borderId="41" xfId="0" applyNumberFormat="1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left" vertical="center" indent="1"/>
    </xf>
    <xf numFmtId="176" fontId="46" fillId="0" borderId="42" xfId="0" applyNumberFormat="1" applyFont="1" applyFill="1" applyBorder="1" applyAlignment="1">
      <alignment vertical="center"/>
    </xf>
    <xf numFmtId="177" fontId="46" fillId="0" borderId="24" xfId="0" applyNumberFormat="1" applyFont="1" applyFill="1" applyBorder="1" applyAlignment="1">
      <alignment horizontal="right" vertical="center"/>
    </xf>
    <xf numFmtId="0" fontId="46" fillId="34" borderId="14" xfId="0" applyFont="1" applyFill="1" applyBorder="1" applyAlignment="1">
      <alignment vertical="top"/>
    </xf>
    <xf numFmtId="177" fontId="46" fillId="0" borderId="33" xfId="0" applyNumberFormat="1" applyFont="1" applyFill="1" applyBorder="1" applyAlignment="1">
      <alignment horizontal="right" vertical="center"/>
    </xf>
    <xf numFmtId="177" fontId="46" fillId="0" borderId="33" xfId="0" applyNumberFormat="1" applyFont="1" applyFill="1" applyBorder="1" applyAlignment="1">
      <alignment horizontal="right" vertical="center" wrapText="1"/>
    </xf>
    <xf numFmtId="176" fontId="46" fillId="0" borderId="43" xfId="0" applyNumberFormat="1" applyFont="1" applyFill="1" applyBorder="1" applyAlignment="1">
      <alignment vertical="center"/>
    </xf>
    <xf numFmtId="0" fontId="46" fillId="34" borderId="15" xfId="0" applyFont="1" applyFill="1" applyBorder="1" applyAlignment="1">
      <alignment/>
    </xf>
    <xf numFmtId="0" fontId="46" fillId="0" borderId="44" xfId="0" applyFont="1" applyFill="1" applyBorder="1" applyAlignment="1">
      <alignment horizontal="left" vertical="center" indent="1"/>
    </xf>
    <xf numFmtId="0" fontId="46" fillId="0" borderId="29" xfId="0" applyFont="1" applyFill="1" applyBorder="1" applyAlignment="1">
      <alignment horizontal="center" vertical="center"/>
    </xf>
    <xf numFmtId="176" fontId="46" fillId="0" borderId="45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vertical="center"/>
    </xf>
    <xf numFmtId="177" fontId="46" fillId="0" borderId="44" xfId="0" applyNumberFormat="1" applyFont="1" applyFill="1" applyBorder="1" applyAlignment="1">
      <alignment horizontal="right" vertical="center" wrapText="1"/>
    </xf>
    <xf numFmtId="176" fontId="46" fillId="34" borderId="46" xfId="0" applyNumberFormat="1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vertical="center"/>
    </xf>
    <xf numFmtId="0" fontId="46" fillId="0" borderId="21" xfId="0" applyFont="1" applyFill="1" applyBorder="1" applyAlignment="1">
      <alignment horizontal="left" vertical="center" indent="1"/>
    </xf>
    <xf numFmtId="0" fontId="46" fillId="0" borderId="47" xfId="0" applyFont="1" applyFill="1" applyBorder="1" applyAlignment="1">
      <alignment horizontal="center" vertical="center"/>
    </xf>
    <xf numFmtId="177" fontId="46" fillId="0" borderId="21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34" borderId="33" xfId="0" applyFont="1" applyFill="1" applyBorder="1" applyAlignment="1">
      <alignment horizontal="left" vertical="center" indent="1"/>
    </xf>
    <xf numFmtId="176" fontId="46" fillId="34" borderId="34" xfId="0" applyNumberFormat="1" applyFont="1" applyFill="1" applyBorder="1" applyAlignment="1">
      <alignment vertical="center"/>
    </xf>
    <xf numFmtId="176" fontId="46" fillId="34" borderId="19" xfId="0" applyNumberFormat="1" applyFont="1" applyFill="1" applyBorder="1" applyAlignment="1">
      <alignment vertical="center"/>
    </xf>
    <xf numFmtId="177" fontId="46" fillId="34" borderId="33" xfId="0" applyNumberFormat="1" applyFont="1" applyFill="1" applyBorder="1" applyAlignment="1">
      <alignment vertical="center"/>
    </xf>
    <xf numFmtId="0" fontId="46" fillId="34" borderId="39" xfId="0" applyFont="1" applyFill="1" applyBorder="1" applyAlignment="1">
      <alignment horizontal="center" vertical="center"/>
    </xf>
    <xf numFmtId="176" fontId="46" fillId="34" borderId="38" xfId="0" applyNumberFormat="1" applyFont="1" applyFill="1" applyBorder="1" applyAlignment="1">
      <alignment vertical="center"/>
    </xf>
    <xf numFmtId="176" fontId="46" fillId="34" borderId="40" xfId="0" applyNumberFormat="1" applyFont="1" applyFill="1" applyBorder="1" applyAlignment="1">
      <alignment vertical="center"/>
    </xf>
    <xf numFmtId="176" fontId="46" fillId="34" borderId="17" xfId="0" applyNumberFormat="1" applyFont="1" applyFill="1" applyBorder="1" applyAlignment="1">
      <alignment horizontal="center" vertical="center" shrinkToFit="1"/>
    </xf>
    <xf numFmtId="0" fontId="46" fillId="34" borderId="37" xfId="0" applyFont="1" applyFill="1" applyBorder="1" applyAlignment="1">
      <alignment horizontal="left" vertical="center" indent="1"/>
    </xf>
    <xf numFmtId="177" fontId="46" fillId="34" borderId="37" xfId="0" applyNumberFormat="1" applyFont="1" applyFill="1" applyBorder="1" applyAlignment="1">
      <alignment vertical="center"/>
    </xf>
    <xf numFmtId="0" fontId="48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left" vertical="center" indent="1"/>
    </xf>
    <xf numFmtId="0" fontId="46" fillId="0" borderId="50" xfId="0" applyFont="1" applyFill="1" applyBorder="1" applyAlignment="1">
      <alignment horizontal="center" vertical="center"/>
    </xf>
    <xf numFmtId="176" fontId="46" fillId="0" borderId="51" xfId="0" applyNumberFormat="1" applyFont="1" applyFill="1" applyBorder="1" applyAlignment="1">
      <alignment vertical="center"/>
    </xf>
    <xf numFmtId="176" fontId="46" fillId="0" borderId="52" xfId="0" applyNumberFormat="1" applyFont="1" applyFill="1" applyBorder="1" applyAlignment="1">
      <alignment vertical="center"/>
    </xf>
    <xf numFmtId="0" fontId="49" fillId="0" borderId="49" xfId="0" applyFont="1" applyFill="1" applyBorder="1" applyAlignment="1">
      <alignment/>
    </xf>
    <xf numFmtId="176" fontId="46" fillId="34" borderId="11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/>
    </xf>
    <xf numFmtId="0" fontId="46" fillId="0" borderId="26" xfId="0" applyFont="1" applyFill="1" applyBorder="1" applyAlignment="1">
      <alignment horizontal="left" vertical="center" indent="1"/>
    </xf>
    <xf numFmtId="0" fontId="46" fillId="0" borderId="53" xfId="0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0" fontId="49" fillId="0" borderId="26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76" fontId="46" fillId="0" borderId="56" xfId="0" applyNumberFormat="1" applyFont="1" applyFill="1" applyBorder="1" applyAlignment="1">
      <alignment horizontal="right" vertical="center"/>
    </xf>
    <xf numFmtId="176" fontId="46" fillId="0" borderId="57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76" fontId="46" fillId="34" borderId="58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176" fontId="46" fillId="34" borderId="59" xfId="0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177" fontId="46" fillId="0" borderId="26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4" fillId="34" borderId="61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176" fontId="4" fillId="0" borderId="65" xfId="0" applyNumberFormat="1" applyFont="1" applyFill="1" applyBorder="1" applyAlignment="1">
      <alignment vertical="center"/>
    </xf>
    <xf numFmtId="176" fontId="4" fillId="34" borderId="65" xfId="0" applyNumberFormat="1" applyFont="1" applyFill="1" applyBorder="1" applyAlignment="1">
      <alignment vertical="center"/>
    </xf>
    <xf numFmtId="176" fontId="4" fillId="0" borderId="66" xfId="0" applyNumberFormat="1" applyFont="1" applyFill="1" applyBorder="1" applyAlignment="1">
      <alignment vertical="center"/>
    </xf>
    <xf numFmtId="176" fontId="4" fillId="0" borderId="67" xfId="0" applyNumberFormat="1" applyFont="1" applyFill="1" applyBorder="1" applyAlignment="1">
      <alignment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/>
    </xf>
    <xf numFmtId="0" fontId="49" fillId="0" borderId="69" xfId="0" applyFont="1" applyFill="1" applyBorder="1" applyAlignment="1">
      <alignment/>
    </xf>
    <xf numFmtId="0" fontId="49" fillId="0" borderId="70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33" borderId="7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72" xfId="0" applyFont="1" applyFill="1" applyBorder="1" applyAlignment="1">
      <alignment horizontal="center" vertical="center"/>
    </xf>
    <xf numFmtId="176" fontId="49" fillId="33" borderId="72" xfId="0" applyNumberFormat="1" applyFont="1" applyFill="1" applyBorder="1" applyAlignment="1">
      <alignment horizontal="center" vertical="center"/>
    </xf>
    <xf numFmtId="176" fontId="49" fillId="33" borderId="72" xfId="0" applyNumberFormat="1" applyFont="1" applyFill="1" applyBorder="1" applyAlignment="1">
      <alignment horizontal="center" vertical="center" shrinkToFit="1"/>
    </xf>
    <xf numFmtId="0" fontId="49" fillId="34" borderId="73" xfId="0" applyFont="1" applyFill="1" applyBorder="1" applyAlignment="1">
      <alignment horizontal="left" vertical="center" indent="1"/>
    </xf>
    <xf numFmtId="0" fontId="49" fillId="0" borderId="74" xfId="0" applyFont="1" applyFill="1" applyBorder="1" applyAlignment="1">
      <alignment horizontal="center" vertical="center"/>
    </xf>
    <xf numFmtId="176" fontId="49" fillId="0" borderId="75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49" fillId="0" borderId="77" xfId="0" applyNumberFormat="1" applyFont="1" applyFill="1" applyBorder="1" applyAlignment="1">
      <alignment vertical="center"/>
    </xf>
    <xf numFmtId="0" fontId="49" fillId="34" borderId="33" xfId="0" applyFont="1" applyFill="1" applyBorder="1" applyAlignment="1">
      <alignment horizontal="left" vertical="center" indent="1"/>
    </xf>
    <xf numFmtId="0" fontId="49" fillId="0" borderId="28" xfId="0" applyFont="1" applyFill="1" applyBorder="1" applyAlignment="1">
      <alignment horizontal="center" vertical="center"/>
    </xf>
    <xf numFmtId="176" fontId="49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49" fillId="0" borderId="36" xfId="0" applyNumberFormat="1" applyFont="1" applyFill="1" applyBorder="1" applyAlignment="1">
      <alignment vertical="center"/>
    </xf>
    <xf numFmtId="0" fontId="49" fillId="34" borderId="37" xfId="0" applyFont="1" applyFill="1" applyBorder="1" applyAlignment="1">
      <alignment horizontal="left" vertical="center" indent="1"/>
    </xf>
    <xf numFmtId="176" fontId="49" fillId="0" borderId="38" xfId="0" applyNumberFormat="1" applyFont="1" applyFill="1" applyBorder="1" applyAlignment="1">
      <alignment vertical="center"/>
    </xf>
    <xf numFmtId="176" fontId="49" fillId="0" borderId="19" xfId="0" applyNumberFormat="1" applyFont="1" applyFill="1" applyBorder="1" applyAlignment="1">
      <alignment vertical="center"/>
    </xf>
    <xf numFmtId="0" fontId="49" fillId="34" borderId="34" xfId="0" applyFont="1" applyFill="1" applyBorder="1" applyAlignment="1">
      <alignment horizontal="left" vertical="center" indent="1"/>
    </xf>
    <xf numFmtId="0" fontId="49" fillId="34" borderId="78" xfId="0" applyFont="1" applyFill="1" applyBorder="1" applyAlignment="1">
      <alignment horizontal="left" vertical="center" indent="1"/>
    </xf>
    <xf numFmtId="0" fontId="49" fillId="0" borderId="79" xfId="0" applyFont="1" applyFill="1" applyBorder="1" applyAlignment="1">
      <alignment horizontal="center" vertical="center"/>
    </xf>
    <xf numFmtId="176" fontId="49" fillId="0" borderId="80" xfId="0" applyNumberFormat="1" applyFont="1" applyFill="1" applyBorder="1" applyAlignment="1">
      <alignment vertical="center"/>
    </xf>
    <xf numFmtId="176" fontId="0" fillId="0" borderId="81" xfId="0" applyNumberFormat="1" applyFont="1" applyFill="1" applyBorder="1" applyAlignment="1">
      <alignment vertical="center"/>
    </xf>
    <xf numFmtId="176" fontId="49" fillId="0" borderId="82" xfId="0" applyNumberFormat="1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9" fillId="34" borderId="21" xfId="0" applyFont="1" applyFill="1" applyBorder="1" applyAlignment="1">
      <alignment horizontal="left" vertical="center" indent="1"/>
    </xf>
    <xf numFmtId="0" fontId="49" fillId="0" borderId="47" xfId="0" applyFont="1" applyFill="1" applyBorder="1" applyAlignment="1">
      <alignment horizontal="center" vertical="center"/>
    </xf>
    <xf numFmtId="176" fontId="49" fillId="0" borderId="43" xfId="0" applyNumberFormat="1" applyFont="1" applyFill="1" applyBorder="1" applyAlignment="1">
      <alignment vertical="center"/>
    </xf>
    <xf numFmtId="176" fontId="0" fillId="0" borderId="64" xfId="0" applyNumberFormat="1" applyFont="1" applyFill="1" applyBorder="1" applyAlignment="1">
      <alignment vertical="center"/>
    </xf>
    <xf numFmtId="0" fontId="49" fillId="34" borderId="14" xfId="0" applyFont="1" applyFill="1" applyBorder="1" applyAlignment="1">
      <alignment vertical="top"/>
    </xf>
    <xf numFmtId="176" fontId="0" fillId="0" borderId="65" xfId="0" applyNumberFormat="1" applyFont="1" applyFill="1" applyBorder="1" applyAlignment="1">
      <alignment vertical="center"/>
    </xf>
    <xf numFmtId="0" fontId="49" fillId="34" borderId="14" xfId="0" applyFont="1" applyFill="1" applyBorder="1" applyAlignment="1">
      <alignment/>
    </xf>
    <xf numFmtId="0" fontId="49" fillId="0" borderId="39" xfId="0" applyFont="1" applyFill="1" applyBorder="1" applyAlignment="1">
      <alignment horizontal="center" vertical="center"/>
    </xf>
    <xf numFmtId="176" fontId="49" fillId="0" borderId="83" xfId="0" applyNumberFormat="1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34" borderId="28" xfId="0" applyFont="1" applyFill="1" applyBorder="1" applyAlignment="1">
      <alignment horizontal="center" vertical="center"/>
    </xf>
    <xf numFmtId="176" fontId="49" fillId="34" borderId="34" xfId="0" applyNumberFormat="1" applyFont="1" applyFill="1" applyBorder="1" applyAlignment="1">
      <alignment vertical="center"/>
    </xf>
    <xf numFmtId="176" fontId="0" fillId="34" borderId="18" xfId="0" applyNumberFormat="1" applyFont="1" applyFill="1" applyBorder="1" applyAlignment="1">
      <alignment vertical="center"/>
    </xf>
    <xf numFmtId="0" fontId="49" fillId="34" borderId="39" xfId="0" applyFont="1" applyFill="1" applyBorder="1" applyAlignment="1">
      <alignment horizontal="center" vertical="center"/>
    </xf>
    <xf numFmtId="176" fontId="49" fillId="34" borderId="38" xfId="0" applyNumberFormat="1" applyFont="1" applyFill="1" applyBorder="1" applyAlignment="1">
      <alignment vertical="center"/>
    </xf>
    <xf numFmtId="176" fontId="0" fillId="34" borderId="65" xfId="0" applyNumberFormat="1" applyFont="1" applyFill="1" applyBorder="1" applyAlignment="1">
      <alignment vertical="center"/>
    </xf>
    <xf numFmtId="0" fontId="49" fillId="34" borderId="84" xfId="0" applyFont="1" applyFill="1" applyBorder="1" applyAlignment="1">
      <alignment horizontal="left" vertical="center" indent="1"/>
    </xf>
    <xf numFmtId="0" fontId="49" fillId="0" borderId="85" xfId="0" applyFont="1" applyFill="1" applyBorder="1" applyAlignment="1">
      <alignment horizontal="center" vertical="center"/>
    </xf>
    <xf numFmtId="176" fontId="49" fillId="0" borderId="86" xfId="0" applyNumberFormat="1" applyFont="1" applyFill="1" applyBorder="1" applyAlignment="1">
      <alignment vertical="center"/>
    </xf>
    <xf numFmtId="0" fontId="49" fillId="34" borderId="87" xfId="0" applyFont="1" applyFill="1" applyBorder="1" applyAlignment="1">
      <alignment horizontal="left" vertical="center" indent="1"/>
    </xf>
    <xf numFmtId="0" fontId="49" fillId="0" borderId="88" xfId="0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vertical="center"/>
    </xf>
    <xf numFmtId="176" fontId="0" fillId="0" borderId="89" xfId="0" applyNumberFormat="1" applyFont="1" applyFill="1" applyBorder="1" applyAlignment="1">
      <alignment vertical="center"/>
    </xf>
    <xf numFmtId="176" fontId="0" fillId="0" borderId="90" xfId="0" applyNumberFormat="1" applyFont="1" applyFill="1" applyBorder="1" applyAlignment="1">
      <alignment vertical="center"/>
    </xf>
    <xf numFmtId="176" fontId="0" fillId="0" borderId="91" xfId="0" applyNumberFormat="1" applyFont="1" applyFill="1" applyBorder="1" applyAlignment="1">
      <alignment vertical="center"/>
    </xf>
    <xf numFmtId="176" fontId="0" fillId="0" borderId="92" xfId="0" applyNumberFormat="1" applyFont="1" applyFill="1" applyBorder="1" applyAlignment="1">
      <alignment vertical="center"/>
    </xf>
    <xf numFmtId="176" fontId="0" fillId="0" borderId="93" xfId="0" applyNumberFormat="1" applyFont="1" applyFill="1" applyBorder="1" applyAlignment="1">
      <alignment vertical="center"/>
    </xf>
    <xf numFmtId="0" fontId="49" fillId="34" borderId="26" xfId="0" applyFont="1" applyFill="1" applyBorder="1" applyAlignment="1">
      <alignment horizontal="left" vertical="center" indent="1"/>
    </xf>
    <xf numFmtId="0" fontId="49" fillId="0" borderId="53" xfId="0" applyFont="1" applyFill="1" applyBorder="1" applyAlignment="1">
      <alignment horizontal="center" vertical="center"/>
    </xf>
    <xf numFmtId="176" fontId="49" fillId="0" borderId="54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49" fillId="0" borderId="55" xfId="0" applyNumberFormat="1" applyFont="1" applyFill="1" applyBorder="1" applyAlignment="1">
      <alignment vertical="center"/>
    </xf>
    <xf numFmtId="176" fontId="49" fillId="0" borderId="56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176" fontId="46" fillId="34" borderId="94" xfId="0" applyNumberFormat="1" applyFont="1" applyFill="1" applyBorder="1" applyAlignment="1">
      <alignment horizontal="center" vertical="center" shrinkToFit="1"/>
    </xf>
    <xf numFmtId="176" fontId="46" fillId="34" borderId="95" xfId="0" applyNumberFormat="1" applyFont="1" applyFill="1" applyBorder="1" applyAlignment="1">
      <alignment horizontal="center" vertical="center" shrinkToFit="1"/>
    </xf>
    <xf numFmtId="176" fontId="46" fillId="34" borderId="96" xfId="0" applyNumberFormat="1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vertical="center"/>
    </xf>
    <xf numFmtId="0" fontId="49" fillId="34" borderId="24" xfId="0" applyFont="1" applyFill="1" applyBorder="1" applyAlignment="1">
      <alignment horizontal="left" vertical="center" indent="1"/>
    </xf>
    <xf numFmtId="0" fontId="49" fillId="0" borderId="27" xfId="0" applyFont="1" applyFill="1" applyBorder="1" applyAlignment="1">
      <alignment horizontal="center" vertical="center"/>
    </xf>
    <xf numFmtId="176" fontId="49" fillId="0" borderId="42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76" fontId="49" fillId="0" borderId="31" xfId="0" applyNumberFormat="1" applyFont="1" applyFill="1" applyBorder="1" applyAlignment="1">
      <alignment vertical="center"/>
    </xf>
    <xf numFmtId="177" fontId="49" fillId="0" borderId="32" xfId="0" applyNumberFormat="1" applyFont="1" applyFill="1" applyBorder="1" applyAlignment="1">
      <alignment vertical="center"/>
    </xf>
    <xf numFmtId="177" fontId="49" fillId="0" borderId="17" xfId="0" applyNumberFormat="1" applyFont="1" applyFill="1" applyBorder="1" applyAlignment="1">
      <alignment vertical="center"/>
    </xf>
    <xf numFmtId="177" fontId="49" fillId="34" borderId="17" xfId="0" applyNumberFormat="1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34" borderId="44" xfId="0" applyFont="1" applyFill="1" applyBorder="1" applyAlignment="1">
      <alignment horizontal="left" vertical="center" indent="1"/>
    </xf>
    <xf numFmtId="0" fontId="49" fillId="34" borderId="29" xfId="0" applyFont="1" applyFill="1" applyBorder="1" applyAlignment="1">
      <alignment horizontal="center" vertical="center"/>
    </xf>
    <xf numFmtId="176" fontId="49" fillId="34" borderId="45" xfId="0" applyNumberFormat="1" applyFont="1" applyFill="1" applyBorder="1" applyAlignment="1">
      <alignment vertical="center"/>
    </xf>
    <xf numFmtId="176" fontId="0" fillId="34" borderId="63" xfId="0" applyNumberFormat="1" applyFont="1" applyFill="1" applyBorder="1" applyAlignment="1">
      <alignment vertical="center"/>
    </xf>
    <xf numFmtId="177" fontId="49" fillId="34" borderId="61" xfId="0" applyNumberFormat="1" applyFont="1" applyFill="1" applyBorder="1" applyAlignment="1">
      <alignment vertical="center"/>
    </xf>
    <xf numFmtId="176" fontId="46" fillId="33" borderId="97" xfId="0" applyNumberFormat="1" applyFont="1" applyFill="1" applyBorder="1" applyAlignment="1">
      <alignment horizontal="center" vertical="center" shrinkToFit="1"/>
    </xf>
    <xf numFmtId="176" fontId="46" fillId="34" borderId="98" xfId="0" applyNumberFormat="1" applyFont="1" applyFill="1" applyBorder="1" applyAlignment="1">
      <alignment horizontal="center" vertical="center" shrinkToFit="1"/>
    </xf>
    <xf numFmtId="176" fontId="46" fillId="34" borderId="99" xfId="0" applyNumberFormat="1" applyFont="1" applyFill="1" applyBorder="1" applyAlignment="1">
      <alignment horizontal="center" vertical="center" shrinkToFit="1"/>
    </xf>
    <xf numFmtId="176" fontId="46" fillId="34" borderId="100" xfId="0" applyNumberFormat="1" applyFont="1" applyFill="1" applyBorder="1" applyAlignment="1">
      <alignment horizontal="center" vertical="center" shrinkToFit="1"/>
    </xf>
    <xf numFmtId="176" fontId="46" fillId="34" borderId="101" xfId="0" applyNumberFormat="1" applyFont="1" applyFill="1" applyBorder="1" applyAlignment="1">
      <alignment horizontal="center" vertical="center" shrinkToFit="1"/>
    </xf>
    <xf numFmtId="176" fontId="46" fillId="34" borderId="102" xfId="0" applyNumberFormat="1" applyFont="1" applyFill="1" applyBorder="1" applyAlignment="1">
      <alignment horizontal="center" vertical="center" shrinkToFit="1"/>
    </xf>
    <xf numFmtId="176" fontId="46" fillId="34" borderId="103" xfId="0" applyNumberFormat="1" applyFont="1" applyFill="1" applyBorder="1" applyAlignment="1">
      <alignment horizontal="center" vertical="center" shrinkToFit="1"/>
    </xf>
    <xf numFmtId="0" fontId="49" fillId="34" borderId="104" xfId="0" applyFont="1" applyFill="1" applyBorder="1" applyAlignment="1">
      <alignment vertical="center"/>
    </xf>
    <xf numFmtId="177" fontId="49" fillId="0" borderId="105" xfId="0" applyNumberFormat="1" applyFont="1" applyFill="1" applyBorder="1" applyAlignment="1">
      <alignment vertical="center"/>
    </xf>
    <xf numFmtId="0" fontId="49" fillId="0" borderId="17" xfId="0" applyFont="1" applyFill="1" applyBorder="1" applyAlignment="1">
      <alignment/>
    </xf>
    <xf numFmtId="179" fontId="49" fillId="0" borderId="17" xfId="0" applyNumberFormat="1" applyFont="1" applyFill="1" applyBorder="1" applyAlignment="1">
      <alignment vertical="center"/>
    </xf>
    <xf numFmtId="179" fontId="49" fillId="0" borderId="106" xfId="0" applyNumberFormat="1" applyFont="1" applyFill="1" applyBorder="1" applyAlignment="1">
      <alignment vertical="center"/>
    </xf>
    <xf numFmtId="0" fontId="49" fillId="34" borderId="107" xfId="0" applyFont="1" applyFill="1" applyBorder="1" applyAlignment="1">
      <alignment vertical="center"/>
    </xf>
    <xf numFmtId="179" fontId="49" fillId="0" borderId="108" xfId="0" applyNumberFormat="1" applyFont="1" applyFill="1" applyBorder="1" applyAlignment="1">
      <alignment vertical="center"/>
    </xf>
    <xf numFmtId="177" fontId="49" fillId="0" borderId="35" xfId="0" applyNumberFormat="1" applyFont="1" applyFill="1" applyBorder="1" applyAlignment="1">
      <alignment horizontal="right" vertical="center"/>
    </xf>
    <xf numFmtId="177" fontId="49" fillId="0" borderId="17" xfId="0" applyNumberFormat="1" applyFont="1" applyFill="1" applyBorder="1" applyAlignment="1">
      <alignment horizontal="right" vertical="center"/>
    </xf>
    <xf numFmtId="178" fontId="49" fillId="0" borderId="17" xfId="0" applyNumberFormat="1" applyFont="1" applyFill="1" applyBorder="1" applyAlignment="1">
      <alignment vertical="center"/>
    </xf>
    <xf numFmtId="177" fontId="49" fillId="0" borderId="17" xfId="0" applyNumberFormat="1" applyFont="1" applyFill="1" applyBorder="1" applyAlignment="1">
      <alignment horizontal="right" vertical="center" wrapText="1"/>
    </xf>
    <xf numFmtId="177" fontId="49" fillId="0" borderId="106" xfId="0" applyNumberFormat="1" applyFont="1" applyFill="1" applyBorder="1" applyAlignment="1">
      <alignment vertical="center"/>
    </xf>
    <xf numFmtId="177" fontId="49" fillId="0" borderId="106" xfId="0" applyNumberFormat="1" applyFont="1" applyFill="1" applyBorder="1" applyAlignment="1">
      <alignment horizontal="right" vertical="center" wrapText="1"/>
    </xf>
    <xf numFmtId="0" fontId="49" fillId="0" borderId="104" xfId="0" applyFont="1" applyFill="1" applyBorder="1" applyAlignment="1">
      <alignment vertical="center"/>
    </xf>
    <xf numFmtId="177" fontId="49" fillId="0" borderId="35" xfId="0" applyNumberFormat="1" applyFont="1" applyFill="1" applyBorder="1" applyAlignment="1">
      <alignment vertical="center"/>
    </xf>
    <xf numFmtId="0" fontId="49" fillId="0" borderId="104" xfId="0" applyFont="1" applyFill="1" applyBorder="1" applyAlignment="1">
      <alignment/>
    </xf>
    <xf numFmtId="0" fontId="49" fillId="0" borderId="105" xfId="0" applyFont="1" applyFill="1" applyBorder="1" applyAlignment="1">
      <alignment/>
    </xf>
    <xf numFmtId="0" fontId="49" fillId="0" borderId="107" xfId="0" applyFont="1" applyFill="1" applyBorder="1" applyAlignment="1">
      <alignment vertical="center"/>
    </xf>
    <xf numFmtId="177" fontId="49" fillId="0" borderId="109" xfId="0" applyNumberFormat="1" applyFont="1" applyFill="1" applyBorder="1" applyAlignment="1">
      <alignment vertical="center"/>
    </xf>
    <xf numFmtId="177" fontId="49" fillId="0" borderId="41" xfId="0" applyNumberFormat="1" applyFont="1" applyFill="1" applyBorder="1" applyAlignment="1">
      <alignment vertical="center"/>
    </xf>
    <xf numFmtId="0" fontId="49" fillId="0" borderId="110" xfId="0" applyFont="1" applyFill="1" applyBorder="1" applyAlignment="1">
      <alignment vertical="center"/>
    </xf>
    <xf numFmtId="0" fontId="49" fillId="0" borderId="107" xfId="0" applyFont="1" applyFill="1" applyBorder="1" applyAlignment="1">
      <alignment/>
    </xf>
    <xf numFmtId="0" fontId="49" fillId="0" borderId="109" xfId="0" applyFont="1" applyFill="1" applyBorder="1" applyAlignment="1">
      <alignment/>
    </xf>
    <xf numFmtId="0" fontId="49" fillId="0" borderId="35" xfId="0" applyFont="1" applyFill="1" applyBorder="1" applyAlignment="1">
      <alignment/>
    </xf>
    <xf numFmtId="0" fontId="49" fillId="0" borderId="46" xfId="0" applyFont="1" applyFill="1" applyBorder="1" applyAlignment="1">
      <alignment/>
    </xf>
    <xf numFmtId="0" fontId="49" fillId="0" borderId="111" xfId="0" applyFont="1" applyFill="1" applyBorder="1" applyAlignment="1">
      <alignment vertical="center"/>
    </xf>
    <xf numFmtId="0" fontId="49" fillId="0" borderId="54" xfId="0" applyFont="1" applyFill="1" applyBorder="1" applyAlignment="1">
      <alignment vertical="center"/>
    </xf>
    <xf numFmtId="176" fontId="49" fillId="0" borderId="112" xfId="0" applyNumberFormat="1" applyFont="1" applyFill="1" applyBorder="1" applyAlignment="1">
      <alignment vertical="center"/>
    </xf>
    <xf numFmtId="0" fontId="49" fillId="0" borderId="1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view="pageBreakPreview" zoomScale="85" zoomScaleNormal="130" zoomScaleSheetLayoutView="85" workbookViewId="0" topLeftCell="A181">
      <selection activeCell="B131" sqref="B131"/>
    </sheetView>
  </sheetViews>
  <sheetFormatPr defaultColWidth="7.375" defaultRowHeight="13.5" customHeight="1"/>
  <cols>
    <col min="1" max="1" width="8.375" style="37" customWidth="1"/>
    <col min="2" max="2" width="69.75390625" style="37" customWidth="1"/>
    <col min="3" max="3" width="8.125" style="37" customWidth="1"/>
    <col min="4" max="4" width="5.75390625" style="41" customWidth="1"/>
    <col min="5" max="5" width="11.75390625" style="41" customWidth="1"/>
    <col min="6" max="6" width="13.875" style="41" customWidth="1"/>
    <col min="7" max="8" width="12.75390625" style="37" customWidth="1"/>
    <col min="9" max="9" width="8.875" style="37" customWidth="1"/>
    <col min="10" max="16384" width="7.375" style="37" customWidth="1"/>
  </cols>
  <sheetData>
    <row r="1" spans="1:8" ht="24" customHeight="1">
      <c r="A1" s="138"/>
      <c r="B1" s="138"/>
      <c r="C1" s="35"/>
      <c r="D1" s="36"/>
      <c r="E1" s="37"/>
      <c r="F1" s="37"/>
      <c r="G1" s="38"/>
      <c r="H1" s="39"/>
    </row>
    <row r="2" spans="1:8" ht="14.25" customHeight="1">
      <c r="A2" s="204" t="s">
        <v>330</v>
      </c>
      <c r="B2" s="204"/>
      <c r="C2" s="204"/>
      <c r="D2" s="204"/>
      <c r="E2" s="204"/>
      <c r="F2" s="204"/>
      <c r="G2" s="204"/>
      <c r="H2" s="40"/>
    </row>
    <row r="3" spans="1:8" ht="14.25" customHeight="1">
      <c r="A3" s="204"/>
      <c r="B3" s="204"/>
      <c r="C3" s="204"/>
      <c r="D3" s="204"/>
      <c r="E3" s="204"/>
      <c r="F3" s="204"/>
      <c r="G3" s="204"/>
      <c r="H3" s="40"/>
    </row>
    <row r="4" spans="1:8" ht="14.25" customHeight="1">
      <c r="A4" s="204"/>
      <c r="B4" s="204"/>
      <c r="C4" s="204"/>
      <c r="D4" s="204"/>
      <c r="E4" s="204"/>
      <c r="F4" s="204"/>
      <c r="G4" s="204"/>
      <c r="H4" s="40"/>
    </row>
    <row r="5" ht="8.25" customHeight="1" thickBot="1">
      <c r="H5" s="40"/>
    </row>
    <row r="6" spans="1:8" ht="23.25" customHeight="1" thickBot="1">
      <c r="A6" s="146" t="s">
        <v>0</v>
      </c>
      <c r="B6" s="147" t="s">
        <v>329</v>
      </c>
      <c r="C6" s="148" t="s">
        <v>2</v>
      </c>
      <c r="D6" s="149" t="s">
        <v>3</v>
      </c>
      <c r="E6" s="150" t="s">
        <v>4</v>
      </c>
      <c r="F6" s="150" t="s">
        <v>5</v>
      </c>
      <c r="G6" s="148" t="s">
        <v>6</v>
      </c>
      <c r="H6" s="223" t="s">
        <v>156</v>
      </c>
    </row>
    <row r="7" spans="1:8" ht="19.5" customHeight="1">
      <c r="A7" s="230" t="s">
        <v>7</v>
      </c>
      <c r="B7" s="151" t="s">
        <v>10</v>
      </c>
      <c r="C7" s="152" t="s">
        <v>9</v>
      </c>
      <c r="D7" s="153">
        <v>4</v>
      </c>
      <c r="E7" s="154"/>
      <c r="F7" s="155">
        <f>D7*E7</f>
        <v>0</v>
      </c>
      <c r="G7" s="231">
        <v>6200</v>
      </c>
      <c r="H7" s="224"/>
    </row>
    <row r="8" spans="1:8" ht="19.5" customHeight="1">
      <c r="A8" s="170"/>
      <c r="B8" s="156" t="s">
        <v>11</v>
      </c>
      <c r="C8" s="157" t="s">
        <v>9</v>
      </c>
      <c r="D8" s="158">
        <v>6</v>
      </c>
      <c r="E8" s="159"/>
      <c r="F8" s="160">
        <f aca="true" t="shared" si="0" ref="F8:F84">D8*E8</f>
        <v>0</v>
      </c>
      <c r="G8" s="215">
        <v>2100</v>
      </c>
      <c r="H8" s="225"/>
    </row>
    <row r="9" spans="1:8" ht="19.5" customHeight="1">
      <c r="A9" s="170"/>
      <c r="B9" s="161" t="s">
        <v>12</v>
      </c>
      <c r="C9" s="157" t="s">
        <v>13</v>
      </c>
      <c r="D9" s="162">
        <v>7</v>
      </c>
      <c r="E9" s="159"/>
      <c r="F9" s="163">
        <f t="shared" si="0"/>
        <v>0</v>
      </c>
      <c r="G9" s="215"/>
      <c r="H9" s="225"/>
    </row>
    <row r="10" spans="1:8" s="67" customFormat="1" ht="19.5" customHeight="1">
      <c r="A10" s="142"/>
      <c r="B10" s="164" t="s">
        <v>16</v>
      </c>
      <c r="C10" s="157" t="s">
        <v>15</v>
      </c>
      <c r="D10" s="158">
        <v>7</v>
      </c>
      <c r="E10" s="159"/>
      <c r="F10" s="160">
        <f t="shared" si="0"/>
        <v>0</v>
      </c>
      <c r="G10" s="232"/>
      <c r="H10" s="225"/>
    </row>
    <row r="11" spans="1:8" s="67" customFormat="1" ht="19.5" customHeight="1">
      <c r="A11" s="142"/>
      <c r="B11" s="164" t="s">
        <v>312</v>
      </c>
      <c r="C11" s="157" t="s">
        <v>51</v>
      </c>
      <c r="D11" s="158">
        <v>4</v>
      </c>
      <c r="E11" s="159"/>
      <c r="F11" s="160">
        <f t="shared" si="0"/>
        <v>0</v>
      </c>
      <c r="G11" s="232"/>
      <c r="H11" s="225"/>
    </row>
    <row r="12" spans="1:8" s="67" customFormat="1" ht="19.5" customHeight="1">
      <c r="A12" s="142"/>
      <c r="B12" s="164" t="s">
        <v>313</v>
      </c>
      <c r="C12" s="157" t="s">
        <v>51</v>
      </c>
      <c r="D12" s="158">
        <v>4</v>
      </c>
      <c r="E12" s="159"/>
      <c r="F12" s="160">
        <f t="shared" si="0"/>
        <v>0</v>
      </c>
      <c r="G12" s="232"/>
      <c r="H12" s="225"/>
    </row>
    <row r="13" spans="1:8" s="67" customFormat="1" ht="19.5" customHeight="1">
      <c r="A13" s="142"/>
      <c r="B13" s="164" t="s">
        <v>314</v>
      </c>
      <c r="C13" s="157" t="s">
        <v>51</v>
      </c>
      <c r="D13" s="158">
        <v>4</v>
      </c>
      <c r="E13" s="159"/>
      <c r="F13" s="160">
        <f t="shared" si="0"/>
        <v>0</v>
      </c>
      <c r="G13" s="232"/>
      <c r="H13" s="225"/>
    </row>
    <row r="14" spans="1:8" s="67" customFormat="1" ht="19.5" customHeight="1">
      <c r="A14" s="142"/>
      <c r="B14" s="164" t="s">
        <v>315</v>
      </c>
      <c r="C14" s="157" t="s">
        <v>51</v>
      </c>
      <c r="D14" s="158">
        <v>4</v>
      </c>
      <c r="E14" s="159"/>
      <c r="F14" s="160">
        <f t="shared" si="0"/>
        <v>0</v>
      </c>
      <c r="G14" s="232"/>
      <c r="H14" s="225"/>
    </row>
    <row r="15" spans="1:9" s="67" customFormat="1" ht="19.5" customHeight="1">
      <c r="A15" s="142"/>
      <c r="B15" s="164" t="s">
        <v>308</v>
      </c>
      <c r="C15" s="157" t="s">
        <v>15</v>
      </c>
      <c r="D15" s="158">
        <v>2</v>
      </c>
      <c r="E15" s="159"/>
      <c r="F15" s="160">
        <f t="shared" si="0"/>
        <v>0</v>
      </c>
      <c r="G15" s="232"/>
      <c r="H15" s="225"/>
      <c r="I15" s="67" t="s">
        <v>328</v>
      </c>
    </row>
    <row r="16" spans="1:9" s="67" customFormat="1" ht="19.5" customHeight="1">
      <c r="A16" s="142"/>
      <c r="B16" s="164" t="s">
        <v>309</v>
      </c>
      <c r="C16" s="157" t="s">
        <v>15</v>
      </c>
      <c r="D16" s="158">
        <v>2</v>
      </c>
      <c r="E16" s="159"/>
      <c r="F16" s="160">
        <f t="shared" si="0"/>
        <v>0</v>
      </c>
      <c r="G16" s="232"/>
      <c r="H16" s="225"/>
      <c r="I16" s="67" t="s">
        <v>328</v>
      </c>
    </row>
    <row r="17" spans="1:9" s="67" customFormat="1" ht="19.5" customHeight="1">
      <c r="A17" s="142"/>
      <c r="B17" s="164" t="s">
        <v>310</v>
      </c>
      <c r="C17" s="157" t="s">
        <v>15</v>
      </c>
      <c r="D17" s="158">
        <v>2</v>
      </c>
      <c r="E17" s="159"/>
      <c r="F17" s="160">
        <f t="shared" si="0"/>
        <v>0</v>
      </c>
      <c r="G17" s="232"/>
      <c r="H17" s="225"/>
      <c r="I17" s="67" t="s">
        <v>328</v>
      </c>
    </row>
    <row r="18" spans="1:9" s="67" customFormat="1" ht="19.5" customHeight="1">
      <c r="A18" s="142"/>
      <c r="B18" s="164" t="s">
        <v>311</v>
      </c>
      <c r="C18" s="157" t="s">
        <v>15</v>
      </c>
      <c r="D18" s="158">
        <v>2</v>
      </c>
      <c r="E18" s="159"/>
      <c r="F18" s="160">
        <f t="shared" si="0"/>
        <v>0</v>
      </c>
      <c r="G18" s="232"/>
      <c r="H18" s="225"/>
      <c r="I18" s="67" t="s">
        <v>328</v>
      </c>
    </row>
    <row r="19" spans="1:8" s="67" customFormat="1" ht="19.5" customHeight="1">
      <c r="A19" s="142"/>
      <c r="B19" s="164" t="s">
        <v>304</v>
      </c>
      <c r="C19" s="157" t="s">
        <v>51</v>
      </c>
      <c r="D19" s="158">
        <v>6</v>
      </c>
      <c r="E19" s="159"/>
      <c r="F19" s="160">
        <f t="shared" si="0"/>
        <v>0</v>
      </c>
      <c r="G19" s="232"/>
      <c r="H19" s="225"/>
    </row>
    <row r="20" spans="1:8" s="67" customFormat="1" ht="19.5" customHeight="1">
      <c r="A20" s="142"/>
      <c r="B20" s="164" t="s">
        <v>306</v>
      </c>
      <c r="C20" s="157" t="s">
        <v>51</v>
      </c>
      <c r="D20" s="158">
        <v>6</v>
      </c>
      <c r="E20" s="159"/>
      <c r="F20" s="160">
        <f t="shared" si="0"/>
        <v>0</v>
      </c>
      <c r="G20" s="232"/>
      <c r="H20" s="225"/>
    </row>
    <row r="21" spans="1:8" s="67" customFormat="1" ht="19.5" customHeight="1">
      <c r="A21" s="142"/>
      <c r="B21" s="164" t="s">
        <v>305</v>
      </c>
      <c r="C21" s="157" t="s">
        <v>51</v>
      </c>
      <c r="D21" s="158">
        <v>6</v>
      </c>
      <c r="E21" s="159"/>
      <c r="F21" s="160">
        <f t="shared" si="0"/>
        <v>0</v>
      </c>
      <c r="G21" s="232"/>
      <c r="H21" s="225"/>
    </row>
    <row r="22" spans="1:8" s="67" customFormat="1" ht="19.5" customHeight="1">
      <c r="A22" s="142"/>
      <c r="B22" s="164" t="s">
        <v>307</v>
      </c>
      <c r="C22" s="157" t="s">
        <v>51</v>
      </c>
      <c r="D22" s="158">
        <v>6</v>
      </c>
      <c r="E22" s="159"/>
      <c r="F22" s="160">
        <f t="shared" si="0"/>
        <v>0</v>
      </c>
      <c r="G22" s="232"/>
      <c r="H22" s="225"/>
    </row>
    <row r="23" spans="1:8" s="67" customFormat="1" ht="19.5" customHeight="1">
      <c r="A23" s="142"/>
      <c r="B23" s="164" t="s">
        <v>301</v>
      </c>
      <c r="C23" s="157" t="s">
        <v>51</v>
      </c>
      <c r="D23" s="158">
        <v>8</v>
      </c>
      <c r="E23" s="159"/>
      <c r="F23" s="160">
        <f t="shared" si="0"/>
        <v>0</v>
      </c>
      <c r="G23" s="232"/>
      <c r="H23" s="225"/>
    </row>
    <row r="24" spans="1:8" s="67" customFormat="1" ht="19.5" customHeight="1">
      <c r="A24" s="142"/>
      <c r="B24" s="164" t="s">
        <v>300</v>
      </c>
      <c r="C24" s="157" t="s">
        <v>51</v>
      </c>
      <c r="D24" s="158">
        <v>7</v>
      </c>
      <c r="E24" s="159"/>
      <c r="F24" s="160">
        <f t="shared" si="0"/>
        <v>0</v>
      </c>
      <c r="G24" s="232"/>
      <c r="H24" s="225"/>
    </row>
    <row r="25" spans="1:8" s="67" customFormat="1" ht="19.5" customHeight="1">
      <c r="A25" s="142"/>
      <c r="B25" s="164" t="s">
        <v>302</v>
      </c>
      <c r="C25" s="157" t="s">
        <v>51</v>
      </c>
      <c r="D25" s="158">
        <v>7</v>
      </c>
      <c r="E25" s="159"/>
      <c r="F25" s="160">
        <f t="shared" si="0"/>
        <v>0</v>
      </c>
      <c r="G25" s="232"/>
      <c r="H25" s="225"/>
    </row>
    <row r="26" spans="1:8" s="67" customFormat="1" ht="19.5" customHeight="1">
      <c r="A26" s="142"/>
      <c r="B26" s="164" t="s">
        <v>303</v>
      </c>
      <c r="C26" s="157" t="s">
        <v>51</v>
      </c>
      <c r="D26" s="158">
        <v>7</v>
      </c>
      <c r="E26" s="159"/>
      <c r="F26" s="160">
        <f t="shared" si="0"/>
        <v>0</v>
      </c>
      <c r="G26" s="232"/>
      <c r="H26" s="225"/>
    </row>
    <row r="27" spans="1:8" ht="19.5" customHeight="1">
      <c r="A27" s="170"/>
      <c r="B27" s="156" t="s">
        <v>22</v>
      </c>
      <c r="C27" s="157" t="s">
        <v>23</v>
      </c>
      <c r="D27" s="158">
        <v>8</v>
      </c>
      <c r="E27" s="159"/>
      <c r="F27" s="160">
        <f t="shared" si="0"/>
        <v>0</v>
      </c>
      <c r="G27" s="233">
        <v>14.9</v>
      </c>
      <c r="H27" s="225"/>
    </row>
    <row r="28" spans="1:8" ht="19.5" customHeight="1">
      <c r="A28" s="170"/>
      <c r="B28" s="156" t="s">
        <v>24</v>
      </c>
      <c r="C28" s="157" t="s">
        <v>23</v>
      </c>
      <c r="D28" s="158">
        <v>4</v>
      </c>
      <c r="E28" s="159"/>
      <c r="F28" s="160">
        <f t="shared" si="0"/>
        <v>0</v>
      </c>
      <c r="G28" s="233">
        <v>12.9</v>
      </c>
      <c r="H28" s="225"/>
    </row>
    <row r="29" spans="1:8" ht="19.5" customHeight="1">
      <c r="A29" s="170"/>
      <c r="B29" s="156" t="s">
        <v>25</v>
      </c>
      <c r="C29" s="157" t="s">
        <v>15</v>
      </c>
      <c r="D29" s="158">
        <v>30</v>
      </c>
      <c r="E29" s="159"/>
      <c r="F29" s="160">
        <f t="shared" si="0"/>
        <v>0</v>
      </c>
      <c r="G29" s="233">
        <v>14.4</v>
      </c>
      <c r="H29" s="225"/>
    </row>
    <row r="30" spans="1:8" ht="19.5" customHeight="1">
      <c r="A30" s="170"/>
      <c r="B30" s="156" t="s">
        <v>26</v>
      </c>
      <c r="C30" s="157" t="s">
        <v>15</v>
      </c>
      <c r="D30" s="158">
        <v>24</v>
      </c>
      <c r="E30" s="159"/>
      <c r="F30" s="160">
        <f t="shared" si="0"/>
        <v>0</v>
      </c>
      <c r="G30" s="233"/>
      <c r="H30" s="225"/>
    </row>
    <row r="31" spans="1:8" ht="19.5" customHeight="1">
      <c r="A31" s="170"/>
      <c r="B31" s="156" t="s">
        <v>233</v>
      </c>
      <c r="C31" s="157" t="s">
        <v>51</v>
      </c>
      <c r="D31" s="158">
        <v>38</v>
      </c>
      <c r="E31" s="159"/>
      <c r="F31" s="160">
        <f t="shared" si="0"/>
        <v>0</v>
      </c>
      <c r="G31" s="233"/>
      <c r="H31" s="225"/>
    </row>
    <row r="32" spans="1:8" ht="19.5" customHeight="1">
      <c r="A32" s="170"/>
      <c r="B32" s="156" t="s">
        <v>234</v>
      </c>
      <c r="C32" s="157" t="s">
        <v>51</v>
      </c>
      <c r="D32" s="158">
        <v>8</v>
      </c>
      <c r="E32" s="159"/>
      <c r="F32" s="160">
        <f t="shared" si="0"/>
        <v>0</v>
      </c>
      <c r="G32" s="233"/>
      <c r="H32" s="225"/>
    </row>
    <row r="33" spans="1:8" ht="19.5" customHeight="1">
      <c r="A33" s="170"/>
      <c r="B33" s="156" t="s">
        <v>27</v>
      </c>
      <c r="C33" s="157" t="s">
        <v>13</v>
      </c>
      <c r="D33" s="158">
        <v>4</v>
      </c>
      <c r="E33" s="159"/>
      <c r="F33" s="160">
        <f t="shared" si="0"/>
        <v>0</v>
      </c>
      <c r="G33" s="215"/>
      <c r="H33" s="225"/>
    </row>
    <row r="34" spans="1:8" ht="19.5" customHeight="1">
      <c r="A34" s="170"/>
      <c r="B34" s="156" t="s">
        <v>28</v>
      </c>
      <c r="C34" s="157" t="s">
        <v>13</v>
      </c>
      <c r="D34" s="158">
        <v>2</v>
      </c>
      <c r="E34" s="159"/>
      <c r="F34" s="160">
        <f t="shared" si="0"/>
        <v>0</v>
      </c>
      <c r="G34" s="215"/>
      <c r="H34" s="225"/>
    </row>
    <row r="35" spans="1:8" ht="19.5" customHeight="1">
      <c r="A35" s="170"/>
      <c r="B35" s="156" t="s">
        <v>29</v>
      </c>
      <c r="C35" s="157" t="s">
        <v>13</v>
      </c>
      <c r="D35" s="158">
        <v>2</v>
      </c>
      <c r="E35" s="159"/>
      <c r="F35" s="160">
        <f t="shared" si="0"/>
        <v>0</v>
      </c>
      <c r="G35" s="215"/>
      <c r="H35" s="225"/>
    </row>
    <row r="36" spans="1:8" ht="19.5" customHeight="1">
      <c r="A36" s="170"/>
      <c r="B36" s="156" t="s">
        <v>30</v>
      </c>
      <c r="C36" s="157" t="s">
        <v>13</v>
      </c>
      <c r="D36" s="158">
        <v>2</v>
      </c>
      <c r="E36" s="159"/>
      <c r="F36" s="160">
        <f t="shared" si="0"/>
        <v>0</v>
      </c>
      <c r="G36" s="215"/>
      <c r="H36" s="225"/>
    </row>
    <row r="37" spans="1:8" ht="19.5" customHeight="1">
      <c r="A37" s="170"/>
      <c r="B37" s="156" t="s">
        <v>31</v>
      </c>
      <c r="C37" s="157" t="s">
        <v>13</v>
      </c>
      <c r="D37" s="158">
        <v>2</v>
      </c>
      <c r="E37" s="159"/>
      <c r="F37" s="160">
        <f t="shared" si="0"/>
        <v>0</v>
      </c>
      <c r="G37" s="215"/>
      <c r="H37" s="225"/>
    </row>
    <row r="38" spans="1:8" ht="19.5" customHeight="1">
      <c r="A38" s="170"/>
      <c r="B38" s="156" t="s">
        <v>32</v>
      </c>
      <c r="C38" s="157" t="s">
        <v>13</v>
      </c>
      <c r="D38" s="158">
        <v>2</v>
      </c>
      <c r="E38" s="159"/>
      <c r="F38" s="160">
        <f t="shared" si="0"/>
        <v>0</v>
      </c>
      <c r="G38" s="215"/>
      <c r="H38" s="225"/>
    </row>
    <row r="39" spans="1:8" ht="19.5" customHeight="1">
      <c r="A39" s="170"/>
      <c r="B39" s="156" t="s">
        <v>33</v>
      </c>
      <c r="C39" s="157" t="s">
        <v>13</v>
      </c>
      <c r="D39" s="158">
        <v>6</v>
      </c>
      <c r="E39" s="159"/>
      <c r="F39" s="160">
        <f t="shared" si="0"/>
        <v>0</v>
      </c>
      <c r="G39" s="215"/>
      <c r="H39" s="225"/>
    </row>
    <row r="40" spans="1:8" ht="19.5" customHeight="1">
      <c r="A40" s="170"/>
      <c r="B40" s="156" t="s">
        <v>263</v>
      </c>
      <c r="C40" s="157" t="s">
        <v>9</v>
      </c>
      <c r="D40" s="158">
        <v>22</v>
      </c>
      <c r="E40" s="159"/>
      <c r="F40" s="160">
        <f t="shared" si="0"/>
        <v>0</v>
      </c>
      <c r="G40" s="215"/>
      <c r="H40" s="225"/>
    </row>
    <row r="41" spans="1:8" ht="19.5" customHeight="1">
      <c r="A41" s="170"/>
      <c r="B41" s="156" t="s">
        <v>264</v>
      </c>
      <c r="C41" s="157" t="s">
        <v>13</v>
      </c>
      <c r="D41" s="158">
        <v>8</v>
      </c>
      <c r="E41" s="159"/>
      <c r="F41" s="160">
        <f t="shared" si="0"/>
        <v>0</v>
      </c>
      <c r="G41" s="215"/>
      <c r="H41" s="225"/>
    </row>
    <row r="42" spans="1:8" ht="19.5" customHeight="1">
      <c r="A42" s="170"/>
      <c r="B42" s="156" t="s">
        <v>265</v>
      </c>
      <c r="C42" s="157" t="s">
        <v>13</v>
      </c>
      <c r="D42" s="158">
        <v>7</v>
      </c>
      <c r="E42" s="159"/>
      <c r="F42" s="160">
        <f t="shared" si="0"/>
        <v>0</v>
      </c>
      <c r="G42" s="215"/>
      <c r="H42" s="225"/>
    </row>
    <row r="43" spans="1:8" ht="19.5" customHeight="1">
      <c r="A43" s="170"/>
      <c r="B43" s="156" t="s">
        <v>34</v>
      </c>
      <c r="C43" s="157" t="s">
        <v>13</v>
      </c>
      <c r="D43" s="158">
        <v>7</v>
      </c>
      <c r="E43" s="159"/>
      <c r="F43" s="160">
        <f t="shared" si="0"/>
        <v>0</v>
      </c>
      <c r="G43" s="215"/>
      <c r="H43" s="225"/>
    </row>
    <row r="44" spans="1:8" ht="19.5" customHeight="1">
      <c r="A44" s="170"/>
      <c r="B44" s="156" t="s">
        <v>35</v>
      </c>
      <c r="C44" s="157" t="s">
        <v>13</v>
      </c>
      <c r="D44" s="158">
        <v>4</v>
      </c>
      <c r="E44" s="159"/>
      <c r="F44" s="160">
        <f t="shared" si="0"/>
        <v>0</v>
      </c>
      <c r="G44" s="215"/>
      <c r="H44" s="225"/>
    </row>
    <row r="45" spans="1:8" ht="19.5" customHeight="1">
      <c r="A45" s="170"/>
      <c r="B45" s="156" t="s">
        <v>36</v>
      </c>
      <c r="C45" s="157" t="s">
        <v>13</v>
      </c>
      <c r="D45" s="158">
        <v>4</v>
      </c>
      <c r="E45" s="159"/>
      <c r="F45" s="160">
        <f t="shared" si="0"/>
        <v>0</v>
      </c>
      <c r="G45" s="215"/>
      <c r="H45" s="225"/>
    </row>
    <row r="46" spans="1:8" ht="19.5" customHeight="1">
      <c r="A46" s="170"/>
      <c r="B46" s="156" t="s">
        <v>37</v>
      </c>
      <c r="C46" s="157" t="s">
        <v>13</v>
      </c>
      <c r="D46" s="158">
        <v>2</v>
      </c>
      <c r="E46" s="159"/>
      <c r="F46" s="160">
        <f t="shared" si="0"/>
        <v>0</v>
      </c>
      <c r="G46" s="215"/>
      <c r="H46" s="225"/>
    </row>
    <row r="47" spans="1:8" ht="19.5" customHeight="1">
      <c r="A47" s="170"/>
      <c r="B47" s="156" t="s">
        <v>266</v>
      </c>
      <c r="C47" s="157" t="s">
        <v>13</v>
      </c>
      <c r="D47" s="158">
        <v>30</v>
      </c>
      <c r="E47" s="159"/>
      <c r="F47" s="160">
        <f t="shared" si="0"/>
        <v>0</v>
      </c>
      <c r="G47" s="233">
        <v>22.2</v>
      </c>
      <c r="H47" s="225"/>
    </row>
    <row r="48" spans="1:8" ht="19.5" customHeight="1">
      <c r="A48" s="170"/>
      <c r="B48" s="156" t="s">
        <v>39</v>
      </c>
      <c r="C48" s="157" t="s">
        <v>13</v>
      </c>
      <c r="D48" s="158">
        <v>12</v>
      </c>
      <c r="E48" s="159"/>
      <c r="F48" s="160">
        <f t="shared" si="0"/>
        <v>0</v>
      </c>
      <c r="G48" s="233">
        <v>10.8</v>
      </c>
      <c r="H48" s="225"/>
    </row>
    <row r="49" spans="1:8" ht="19.5" customHeight="1">
      <c r="A49" s="170"/>
      <c r="B49" s="156" t="s">
        <v>40</v>
      </c>
      <c r="C49" s="157" t="s">
        <v>13</v>
      </c>
      <c r="D49" s="158">
        <v>18</v>
      </c>
      <c r="E49" s="159"/>
      <c r="F49" s="160">
        <f t="shared" si="0"/>
        <v>0</v>
      </c>
      <c r="G49" s="233">
        <v>10.8</v>
      </c>
      <c r="H49" s="225"/>
    </row>
    <row r="50" spans="1:8" ht="19.5" customHeight="1">
      <c r="A50" s="170"/>
      <c r="B50" s="156" t="s">
        <v>41</v>
      </c>
      <c r="C50" s="157" t="s">
        <v>13</v>
      </c>
      <c r="D50" s="158">
        <v>15</v>
      </c>
      <c r="E50" s="159"/>
      <c r="F50" s="160">
        <f t="shared" si="0"/>
        <v>0</v>
      </c>
      <c r="G50" s="233">
        <v>10.8</v>
      </c>
      <c r="H50" s="225"/>
    </row>
    <row r="51" spans="1:8" ht="19.5" customHeight="1">
      <c r="A51" s="170"/>
      <c r="B51" s="156" t="s">
        <v>42</v>
      </c>
      <c r="C51" s="157" t="s">
        <v>13</v>
      </c>
      <c r="D51" s="158">
        <v>15</v>
      </c>
      <c r="E51" s="159"/>
      <c r="F51" s="160">
        <f t="shared" si="0"/>
        <v>0</v>
      </c>
      <c r="G51" s="233">
        <v>10.8</v>
      </c>
      <c r="H51" s="225"/>
    </row>
    <row r="52" spans="1:8" ht="19.5" customHeight="1">
      <c r="A52" s="170"/>
      <c r="B52" s="156" t="s">
        <v>43</v>
      </c>
      <c r="C52" s="157" t="s">
        <v>13</v>
      </c>
      <c r="D52" s="158">
        <v>8</v>
      </c>
      <c r="E52" s="159"/>
      <c r="F52" s="160">
        <f t="shared" si="0"/>
        <v>0</v>
      </c>
      <c r="G52" s="233">
        <v>10.8</v>
      </c>
      <c r="H52" s="225"/>
    </row>
    <row r="53" spans="1:8" ht="19.5" customHeight="1">
      <c r="A53" s="170"/>
      <c r="B53" s="156" t="s">
        <v>45</v>
      </c>
      <c r="C53" s="157" t="s">
        <v>13</v>
      </c>
      <c r="D53" s="158">
        <v>27</v>
      </c>
      <c r="E53" s="159"/>
      <c r="F53" s="160">
        <f t="shared" si="0"/>
        <v>0</v>
      </c>
      <c r="G53" s="233"/>
      <c r="H53" s="225"/>
    </row>
    <row r="54" spans="1:8" ht="19.5" customHeight="1">
      <c r="A54" s="170"/>
      <c r="B54" s="156" t="s">
        <v>46</v>
      </c>
      <c r="C54" s="157" t="s">
        <v>13</v>
      </c>
      <c r="D54" s="158">
        <v>10</v>
      </c>
      <c r="E54" s="159"/>
      <c r="F54" s="160">
        <f t="shared" si="0"/>
        <v>0</v>
      </c>
      <c r="G54" s="233"/>
      <c r="H54" s="225"/>
    </row>
    <row r="55" spans="1:8" ht="19.5" customHeight="1">
      <c r="A55" s="170"/>
      <c r="B55" s="156" t="s">
        <v>47</v>
      </c>
      <c r="C55" s="157" t="s">
        <v>13</v>
      </c>
      <c r="D55" s="158">
        <v>16</v>
      </c>
      <c r="E55" s="159"/>
      <c r="F55" s="160">
        <f t="shared" si="0"/>
        <v>0</v>
      </c>
      <c r="G55" s="233"/>
      <c r="H55" s="225"/>
    </row>
    <row r="56" spans="1:8" ht="19.5" customHeight="1">
      <c r="A56" s="170"/>
      <c r="B56" s="156" t="s">
        <v>48</v>
      </c>
      <c r="C56" s="157" t="s">
        <v>13</v>
      </c>
      <c r="D56" s="158">
        <v>11</v>
      </c>
      <c r="E56" s="159"/>
      <c r="F56" s="160">
        <f t="shared" si="0"/>
        <v>0</v>
      </c>
      <c r="G56" s="233"/>
      <c r="H56" s="225"/>
    </row>
    <row r="57" spans="1:8" ht="19.5" customHeight="1">
      <c r="A57" s="170"/>
      <c r="B57" s="161" t="s">
        <v>49</v>
      </c>
      <c r="C57" s="157" t="s">
        <v>13</v>
      </c>
      <c r="D57" s="162">
        <v>19</v>
      </c>
      <c r="E57" s="159"/>
      <c r="F57" s="160">
        <f t="shared" si="0"/>
        <v>0</v>
      </c>
      <c r="G57" s="234"/>
      <c r="H57" s="225"/>
    </row>
    <row r="58" spans="1:8" ht="19.5" customHeight="1">
      <c r="A58" s="170"/>
      <c r="B58" s="156" t="s">
        <v>50</v>
      </c>
      <c r="C58" s="157" t="s">
        <v>13</v>
      </c>
      <c r="D58" s="158">
        <v>7</v>
      </c>
      <c r="E58" s="159"/>
      <c r="F58" s="160">
        <f t="shared" si="0"/>
        <v>0</v>
      </c>
      <c r="G58" s="233"/>
      <c r="H58" s="225"/>
    </row>
    <row r="59" spans="1:8" ht="19.5" customHeight="1">
      <c r="A59" s="170"/>
      <c r="B59" s="156" t="s">
        <v>299</v>
      </c>
      <c r="C59" s="157" t="s">
        <v>51</v>
      </c>
      <c r="D59" s="158">
        <v>2</v>
      </c>
      <c r="E59" s="159"/>
      <c r="F59" s="160">
        <f t="shared" si="0"/>
        <v>0</v>
      </c>
      <c r="G59" s="233"/>
      <c r="H59" s="225"/>
    </row>
    <row r="60" spans="1:8" ht="19.5" customHeight="1">
      <c r="A60" s="170"/>
      <c r="B60" s="156" t="s">
        <v>235</v>
      </c>
      <c r="C60" s="157" t="s">
        <v>51</v>
      </c>
      <c r="D60" s="158">
        <v>52</v>
      </c>
      <c r="E60" s="159"/>
      <c r="F60" s="160">
        <f t="shared" si="0"/>
        <v>0</v>
      </c>
      <c r="G60" s="233"/>
      <c r="H60" s="225"/>
    </row>
    <row r="61" spans="1:8" ht="19.5" customHeight="1">
      <c r="A61" s="170"/>
      <c r="B61" s="156" t="s">
        <v>236</v>
      </c>
      <c r="C61" s="157" t="s">
        <v>51</v>
      </c>
      <c r="D61" s="158">
        <v>15</v>
      </c>
      <c r="E61" s="159"/>
      <c r="F61" s="160">
        <f t="shared" si="0"/>
        <v>0</v>
      </c>
      <c r="G61" s="233"/>
      <c r="H61" s="225"/>
    </row>
    <row r="62" spans="1:8" ht="19.5" customHeight="1">
      <c r="A62" s="170"/>
      <c r="B62" s="156" t="s">
        <v>238</v>
      </c>
      <c r="C62" s="157" t="s">
        <v>51</v>
      </c>
      <c r="D62" s="158">
        <v>18</v>
      </c>
      <c r="E62" s="159"/>
      <c r="F62" s="160">
        <f t="shared" si="0"/>
        <v>0</v>
      </c>
      <c r="G62" s="233"/>
      <c r="H62" s="225"/>
    </row>
    <row r="63" spans="1:8" ht="19.5" customHeight="1">
      <c r="A63" s="170"/>
      <c r="B63" s="156" t="s">
        <v>239</v>
      </c>
      <c r="C63" s="157" t="s">
        <v>51</v>
      </c>
      <c r="D63" s="158">
        <v>18</v>
      </c>
      <c r="E63" s="159"/>
      <c r="F63" s="160">
        <f t="shared" si="0"/>
        <v>0</v>
      </c>
      <c r="G63" s="233"/>
      <c r="H63" s="225"/>
    </row>
    <row r="64" spans="1:8" ht="19.5" customHeight="1">
      <c r="A64" s="170"/>
      <c r="B64" s="156" t="s">
        <v>240</v>
      </c>
      <c r="C64" s="157" t="s">
        <v>51</v>
      </c>
      <c r="D64" s="158">
        <v>18</v>
      </c>
      <c r="E64" s="159"/>
      <c r="F64" s="160">
        <f t="shared" si="0"/>
        <v>0</v>
      </c>
      <c r="G64" s="233"/>
      <c r="H64" s="225"/>
    </row>
    <row r="65" spans="1:8" ht="19.5" customHeight="1">
      <c r="A65" s="170"/>
      <c r="B65" s="156" t="s">
        <v>298</v>
      </c>
      <c r="C65" s="157" t="s">
        <v>51</v>
      </c>
      <c r="D65" s="158">
        <v>16</v>
      </c>
      <c r="E65" s="159"/>
      <c r="F65" s="160">
        <f t="shared" si="0"/>
        <v>0</v>
      </c>
      <c r="G65" s="233"/>
      <c r="H65" s="225"/>
    </row>
    <row r="66" spans="1:8" ht="19.5" customHeight="1" thickBot="1">
      <c r="A66" s="235"/>
      <c r="B66" s="165" t="s">
        <v>237</v>
      </c>
      <c r="C66" s="166" t="s">
        <v>51</v>
      </c>
      <c r="D66" s="167">
        <v>10</v>
      </c>
      <c r="E66" s="168"/>
      <c r="F66" s="169">
        <f t="shared" si="0"/>
        <v>0</v>
      </c>
      <c r="G66" s="236"/>
      <c r="H66" s="226"/>
    </row>
    <row r="67" spans="1:8" ht="19.5" customHeight="1">
      <c r="A67" s="170" t="s">
        <v>52</v>
      </c>
      <c r="B67" s="171" t="s">
        <v>53</v>
      </c>
      <c r="C67" s="172" t="s">
        <v>9</v>
      </c>
      <c r="D67" s="173">
        <v>11</v>
      </c>
      <c r="E67" s="174"/>
      <c r="F67" s="160">
        <f t="shared" si="0"/>
        <v>0</v>
      </c>
      <c r="G67" s="237" t="s">
        <v>54</v>
      </c>
      <c r="H67" s="205"/>
    </row>
    <row r="68" spans="1:8" ht="19.5" customHeight="1">
      <c r="A68" s="175"/>
      <c r="B68" s="156" t="s">
        <v>55</v>
      </c>
      <c r="C68" s="157" t="s">
        <v>9</v>
      </c>
      <c r="D68" s="158">
        <v>19</v>
      </c>
      <c r="E68" s="159"/>
      <c r="F68" s="160">
        <f t="shared" si="0"/>
        <v>0</v>
      </c>
      <c r="G68" s="238" t="s">
        <v>56</v>
      </c>
      <c r="H68" s="205"/>
    </row>
    <row r="69" spans="1:8" ht="19.5" customHeight="1">
      <c r="A69" s="175"/>
      <c r="B69" s="156" t="s">
        <v>57</v>
      </c>
      <c r="C69" s="157" t="s">
        <v>15</v>
      </c>
      <c r="D69" s="158">
        <v>4</v>
      </c>
      <c r="E69" s="159"/>
      <c r="F69" s="160">
        <f t="shared" si="0"/>
        <v>0</v>
      </c>
      <c r="G69" s="238" t="s">
        <v>56</v>
      </c>
      <c r="H69" s="205"/>
    </row>
    <row r="70" spans="1:8" ht="19.5" customHeight="1">
      <c r="A70" s="175"/>
      <c r="B70" s="156" t="s">
        <v>58</v>
      </c>
      <c r="C70" s="157" t="s">
        <v>9</v>
      </c>
      <c r="D70" s="158">
        <v>4</v>
      </c>
      <c r="E70" s="159"/>
      <c r="F70" s="160">
        <f t="shared" si="0"/>
        <v>0</v>
      </c>
      <c r="G70" s="238" t="s">
        <v>56</v>
      </c>
      <c r="H70" s="205"/>
    </row>
    <row r="71" spans="1:8" ht="19.5" customHeight="1">
      <c r="A71" s="175"/>
      <c r="B71" s="156" t="s">
        <v>59</v>
      </c>
      <c r="C71" s="157" t="s">
        <v>9</v>
      </c>
      <c r="D71" s="158">
        <v>4</v>
      </c>
      <c r="E71" s="159"/>
      <c r="F71" s="160">
        <f t="shared" si="0"/>
        <v>0</v>
      </c>
      <c r="G71" s="238" t="s">
        <v>56</v>
      </c>
      <c r="H71" s="205"/>
    </row>
    <row r="72" spans="1:8" ht="19.5" customHeight="1">
      <c r="A72" s="175"/>
      <c r="B72" s="156" t="s">
        <v>60</v>
      </c>
      <c r="C72" s="157" t="s">
        <v>23</v>
      </c>
      <c r="D72" s="158">
        <v>7</v>
      </c>
      <c r="E72" s="159"/>
      <c r="F72" s="160">
        <f t="shared" si="0"/>
        <v>0</v>
      </c>
      <c r="G72" s="239">
        <v>6300</v>
      </c>
      <c r="H72" s="205"/>
    </row>
    <row r="73" spans="1:8" ht="19.5" customHeight="1">
      <c r="A73" s="175"/>
      <c r="B73" s="156" t="s">
        <v>61</v>
      </c>
      <c r="C73" s="157" t="s">
        <v>23</v>
      </c>
      <c r="D73" s="158">
        <v>4</v>
      </c>
      <c r="E73" s="159"/>
      <c r="F73" s="160">
        <f t="shared" si="0"/>
        <v>0</v>
      </c>
      <c r="G73" s="215">
        <v>6400</v>
      </c>
      <c r="H73" s="205"/>
    </row>
    <row r="74" spans="1:8" ht="19.5" customHeight="1">
      <c r="A74" s="175"/>
      <c r="B74" s="156" t="s">
        <v>62</v>
      </c>
      <c r="C74" s="157" t="s">
        <v>23</v>
      </c>
      <c r="D74" s="158">
        <v>4</v>
      </c>
      <c r="E74" s="159"/>
      <c r="F74" s="160">
        <f t="shared" si="0"/>
        <v>0</v>
      </c>
      <c r="G74" s="215">
        <v>6400</v>
      </c>
      <c r="H74" s="205"/>
    </row>
    <row r="75" spans="1:8" ht="19.5" customHeight="1">
      <c r="A75" s="175"/>
      <c r="B75" s="156" t="s">
        <v>63</v>
      </c>
      <c r="C75" s="157" t="s">
        <v>23</v>
      </c>
      <c r="D75" s="158">
        <v>4</v>
      </c>
      <c r="E75" s="159"/>
      <c r="F75" s="160">
        <f t="shared" si="0"/>
        <v>0</v>
      </c>
      <c r="G75" s="215">
        <v>6400</v>
      </c>
      <c r="H75" s="205"/>
    </row>
    <row r="76" spans="1:8" ht="19.5" customHeight="1">
      <c r="A76" s="175"/>
      <c r="B76" s="156" t="s">
        <v>64</v>
      </c>
      <c r="C76" s="157" t="s">
        <v>23</v>
      </c>
      <c r="D76" s="158">
        <v>7</v>
      </c>
      <c r="E76" s="159"/>
      <c r="F76" s="160">
        <f t="shared" si="0"/>
        <v>0</v>
      </c>
      <c r="G76" s="240" t="s">
        <v>65</v>
      </c>
      <c r="H76" s="205"/>
    </row>
    <row r="77" spans="1:8" ht="19.5" customHeight="1">
      <c r="A77" s="175"/>
      <c r="B77" s="156" t="s">
        <v>66</v>
      </c>
      <c r="C77" s="157" t="s">
        <v>23</v>
      </c>
      <c r="D77" s="158">
        <v>4</v>
      </c>
      <c r="E77" s="159"/>
      <c r="F77" s="160">
        <f t="shared" si="0"/>
        <v>0</v>
      </c>
      <c r="G77" s="240"/>
      <c r="H77" s="205"/>
    </row>
    <row r="78" spans="1:8" ht="19.5" customHeight="1">
      <c r="A78" s="175"/>
      <c r="B78" s="156" t="s">
        <v>67</v>
      </c>
      <c r="C78" s="157" t="s">
        <v>23</v>
      </c>
      <c r="D78" s="158">
        <v>1</v>
      </c>
      <c r="E78" s="159"/>
      <c r="F78" s="160">
        <f t="shared" si="0"/>
        <v>0</v>
      </c>
      <c r="G78" s="240"/>
      <c r="H78" s="205"/>
    </row>
    <row r="79" spans="1:8" ht="19.5" customHeight="1">
      <c r="A79" s="175"/>
      <c r="B79" s="156" t="s">
        <v>68</v>
      </c>
      <c r="C79" s="157" t="s">
        <v>23</v>
      </c>
      <c r="D79" s="158">
        <v>1</v>
      </c>
      <c r="E79" s="159"/>
      <c r="F79" s="160">
        <f t="shared" si="0"/>
        <v>0</v>
      </c>
      <c r="G79" s="240"/>
      <c r="H79" s="205"/>
    </row>
    <row r="80" spans="1:8" ht="19.5" customHeight="1">
      <c r="A80" s="175"/>
      <c r="B80" s="156" t="s">
        <v>69</v>
      </c>
      <c r="C80" s="157" t="s">
        <v>23</v>
      </c>
      <c r="D80" s="158">
        <v>1</v>
      </c>
      <c r="E80" s="159"/>
      <c r="F80" s="160">
        <f t="shared" si="0"/>
        <v>0</v>
      </c>
      <c r="G80" s="240"/>
      <c r="H80" s="205"/>
    </row>
    <row r="81" spans="1:8" ht="19.5" customHeight="1">
      <c r="A81" s="175"/>
      <c r="B81" s="156" t="s">
        <v>322</v>
      </c>
      <c r="C81" s="157" t="s">
        <v>15</v>
      </c>
      <c r="D81" s="158">
        <v>10</v>
      </c>
      <c r="E81" s="159"/>
      <c r="F81" s="160">
        <f t="shared" si="0"/>
        <v>0</v>
      </c>
      <c r="G81" s="240"/>
      <c r="H81" s="205"/>
    </row>
    <row r="82" spans="1:8" ht="19.5" customHeight="1">
      <c r="A82" s="175"/>
      <c r="B82" s="156" t="s">
        <v>325</v>
      </c>
      <c r="C82" s="157" t="s">
        <v>15</v>
      </c>
      <c r="D82" s="158">
        <v>2</v>
      </c>
      <c r="E82" s="159"/>
      <c r="F82" s="160">
        <f t="shared" si="0"/>
        <v>0</v>
      </c>
      <c r="G82" s="240"/>
      <c r="H82" s="205"/>
    </row>
    <row r="83" spans="1:8" ht="19.5" customHeight="1">
      <c r="A83" s="175"/>
      <c r="B83" s="156" t="s">
        <v>326</v>
      </c>
      <c r="C83" s="157" t="s">
        <v>15</v>
      </c>
      <c r="D83" s="158">
        <v>4</v>
      </c>
      <c r="E83" s="159"/>
      <c r="F83" s="160">
        <f t="shared" si="0"/>
        <v>0</v>
      </c>
      <c r="G83" s="240"/>
      <c r="H83" s="205"/>
    </row>
    <row r="84" spans="1:8" ht="19.5" customHeight="1">
      <c r="A84" s="175"/>
      <c r="B84" s="156" t="s">
        <v>327</v>
      </c>
      <c r="C84" s="157" t="s">
        <v>15</v>
      </c>
      <c r="D84" s="158">
        <v>4</v>
      </c>
      <c r="E84" s="159"/>
      <c r="F84" s="160">
        <f t="shared" si="0"/>
        <v>0</v>
      </c>
      <c r="G84" s="240"/>
      <c r="H84" s="205"/>
    </row>
    <row r="85" spans="1:8" ht="19.5" customHeight="1">
      <c r="A85" s="142"/>
      <c r="B85" s="156" t="s">
        <v>184</v>
      </c>
      <c r="C85" s="157" t="s">
        <v>15</v>
      </c>
      <c r="D85" s="173">
        <v>2</v>
      </c>
      <c r="E85" s="159"/>
      <c r="F85" s="160">
        <f aca="true" t="shared" si="1" ref="F85:F148">D85*E85</f>
        <v>0</v>
      </c>
      <c r="G85" s="215">
        <v>6500</v>
      </c>
      <c r="H85" s="205"/>
    </row>
    <row r="86" spans="1:8" ht="19.5" customHeight="1">
      <c r="A86" s="142"/>
      <c r="B86" s="156" t="s">
        <v>187</v>
      </c>
      <c r="C86" s="157" t="s">
        <v>15</v>
      </c>
      <c r="D86" s="173">
        <v>1</v>
      </c>
      <c r="E86" s="159"/>
      <c r="F86" s="160">
        <f t="shared" si="1"/>
        <v>0</v>
      </c>
      <c r="G86" s="215">
        <v>6500</v>
      </c>
      <c r="H86" s="205"/>
    </row>
    <row r="87" spans="1:8" ht="19.5" customHeight="1">
      <c r="A87" s="142"/>
      <c r="B87" s="156" t="s">
        <v>186</v>
      </c>
      <c r="C87" s="157" t="s">
        <v>15</v>
      </c>
      <c r="D87" s="173">
        <v>1</v>
      </c>
      <c r="E87" s="159"/>
      <c r="F87" s="160">
        <f t="shared" si="1"/>
        <v>0</v>
      </c>
      <c r="G87" s="215">
        <v>6500</v>
      </c>
      <c r="H87" s="205"/>
    </row>
    <row r="88" spans="1:8" ht="19.5" customHeight="1">
      <c r="A88" s="142"/>
      <c r="B88" s="156" t="s">
        <v>185</v>
      </c>
      <c r="C88" s="157" t="s">
        <v>15</v>
      </c>
      <c r="D88" s="173">
        <v>1</v>
      </c>
      <c r="E88" s="159"/>
      <c r="F88" s="160">
        <f t="shared" si="1"/>
        <v>0</v>
      </c>
      <c r="G88" s="215">
        <v>6500</v>
      </c>
      <c r="H88" s="205"/>
    </row>
    <row r="89" spans="1:8" ht="19.5" customHeight="1">
      <c r="A89" s="142"/>
      <c r="B89" s="156" t="s">
        <v>75</v>
      </c>
      <c r="C89" s="157" t="s">
        <v>51</v>
      </c>
      <c r="D89" s="173">
        <v>11</v>
      </c>
      <c r="E89" s="159"/>
      <c r="F89" s="160">
        <f t="shared" si="1"/>
        <v>0</v>
      </c>
      <c r="G89" s="232"/>
      <c r="H89" s="205"/>
    </row>
    <row r="90" spans="1:8" ht="19.5" customHeight="1">
      <c r="A90" s="142"/>
      <c r="B90" s="156" t="s">
        <v>76</v>
      </c>
      <c r="C90" s="157" t="s">
        <v>51</v>
      </c>
      <c r="D90" s="173">
        <v>5</v>
      </c>
      <c r="E90" s="159"/>
      <c r="F90" s="160">
        <f t="shared" si="1"/>
        <v>0</v>
      </c>
      <c r="G90" s="232"/>
      <c r="H90" s="205"/>
    </row>
    <row r="91" spans="1:8" ht="19.5" customHeight="1">
      <c r="A91" s="142"/>
      <c r="B91" s="156" t="s">
        <v>77</v>
      </c>
      <c r="C91" s="157" t="s">
        <v>51</v>
      </c>
      <c r="D91" s="173">
        <v>5</v>
      </c>
      <c r="E91" s="159"/>
      <c r="F91" s="160">
        <f t="shared" si="1"/>
        <v>0</v>
      </c>
      <c r="G91" s="232"/>
      <c r="H91" s="205"/>
    </row>
    <row r="92" spans="1:8" ht="19.5" customHeight="1">
      <c r="A92" s="142"/>
      <c r="B92" s="156" t="s">
        <v>78</v>
      </c>
      <c r="C92" s="157" t="s">
        <v>51</v>
      </c>
      <c r="D92" s="173">
        <v>5</v>
      </c>
      <c r="E92" s="159"/>
      <c r="F92" s="160">
        <f t="shared" si="1"/>
        <v>0</v>
      </c>
      <c r="G92" s="232"/>
      <c r="H92" s="205"/>
    </row>
    <row r="93" spans="1:8" ht="19.5" customHeight="1">
      <c r="A93" s="142"/>
      <c r="B93" s="156" t="s">
        <v>222</v>
      </c>
      <c r="C93" s="157" t="s">
        <v>15</v>
      </c>
      <c r="D93" s="173">
        <v>4</v>
      </c>
      <c r="E93" s="159"/>
      <c r="F93" s="160">
        <f t="shared" si="1"/>
        <v>0</v>
      </c>
      <c r="G93" s="232"/>
      <c r="H93" s="205"/>
    </row>
    <row r="94" spans="1:8" ht="19.5" customHeight="1">
      <c r="A94" s="142"/>
      <c r="B94" s="156" t="s">
        <v>223</v>
      </c>
      <c r="C94" s="157" t="s">
        <v>15</v>
      </c>
      <c r="D94" s="173">
        <v>2</v>
      </c>
      <c r="E94" s="159"/>
      <c r="F94" s="160">
        <f t="shared" si="1"/>
        <v>0</v>
      </c>
      <c r="G94" s="232"/>
      <c r="H94" s="205"/>
    </row>
    <row r="95" spans="1:8" ht="19.5" customHeight="1">
      <c r="A95" s="142"/>
      <c r="B95" s="156" t="s">
        <v>224</v>
      </c>
      <c r="C95" s="157" t="s">
        <v>15</v>
      </c>
      <c r="D95" s="173">
        <v>2</v>
      </c>
      <c r="E95" s="159"/>
      <c r="F95" s="160">
        <f t="shared" si="1"/>
        <v>0</v>
      </c>
      <c r="G95" s="232"/>
      <c r="H95" s="205"/>
    </row>
    <row r="96" spans="1:8" ht="19.5" customHeight="1">
      <c r="A96" s="142"/>
      <c r="B96" s="156" t="s">
        <v>225</v>
      </c>
      <c r="C96" s="157" t="s">
        <v>15</v>
      </c>
      <c r="D96" s="173">
        <v>2</v>
      </c>
      <c r="E96" s="159"/>
      <c r="F96" s="160">
        <f t="shared" si="1"/>
        <v>0</v>
      </c>
      <c r="G96" s="232"/>
      <c r="H96" s="205"/>
    </row>
    <row r="97" spans="1:8" ht="19.5" customHeight="1">
      <c r="A97" s="142"/>
      <c r="B97" s="156" t="s">
        <v>229</v>
      </c>
      <c r="C97" s="157" t="s">
        <v>15</v>
      </c>
      <c r="D97" s="173">
        <v>4</v>
      </c>
      <c r="E97" s="159"/>
      <c r="F97" s="160">
        <f t="shared" si="1"/>
        <v>0</v>
      </c>
      <c r="G97" s="215">
        <v>6200</v>
      </c>
      <c r="H97" s="205"/>
    </row>
    <row r="98" spans="1:8" ht="19.5" customHeight="1">
      <c r="A98" s="142"/>
      <c r="B98" s="156" t="s">
        <v>231</v>
      </c>
      <c r="C98" s="157" t="s">
        <v>15</v>
      </c>
      <c r="D98" s="173">
        <v>2</v>
      </c>
      <c r="E98" s="159"/>
      <c r="F98" s="160">
        <f t="shared" si="1"/>
        <v>0</v>
      </c>
      <c r="G98" s="215">
        <v>6200</v>
      </c>
      <c r="H98" s="205"/>
    </row>
    <row r="99" spans="1:8" ht="19.5" customHeight="1">
      <c r="A99" s="142"/>
      <c r="B99" s="156" t="s">
        <v>230</v>
      </c>
      <c r="C99" s="157" t="s">
        <v>15</v>
      </c>
      <c r="D99" s="173">
        <v>2</v>
      </c>
      <c r="E99" s="159"/>
      <c r="F99" s="160">
        <f t="shared" si="1"/>
        <v>0</v>
      </c>
      <c r="G99" s="215">
        <v>6200</v>
      </c>
      <c r="H99" s="205"/>
    </row>
    <row r="100" spans="1:8" ht="19.5" customHeight="1">
      <c r="A100" s="142"/>
      <c r="B100" s="156" t="s">
        <v>221</v>
      </c>
      <c r="C100" s="157" t="s">
        <v>15</v>
      </c>
      <c r="D100" s="173">
        <v>2</v>
      </c>
      <c r="E100" s="159"/>
      <c r="F100" s="160">
        <f t="shared" si="1"/>
        <v>0</v>
      </c>
      <c r="G100" s="215">
        <v>6200</v>
      </c>
      <c r="H100" s="205"/>
    </row>
    <row r="101" spans="1:8" ht="19.5" customHeight="1">
      <c r="A101" s="142"/>
      <c r="B101" s="156" t="s">
        <v>226</v>
      </c>
      <c r="C101" s="157" t="s">
        <v>15</v>
      </c>
      <c r="D101" s="158">
        <v>5</v>
      </c>
      <c r="E101" s="159"/>
      <c r="F101" s="160">
        <f t="shared" si="1"/>
        <v>0</v>
      </c>
      <c r="G101" s="232"/>
      <c r="H101" s="205"/>
    </row>
    <row r="102" spans="1:8" ht="19.5" customHeight="1">
      <c r="A102" s="142"/>
      <c r="B102" s="156" t="s">
        <v>188</v>
      </c>
      <c r="C102" s="157" t="s">
        <v>15</v>
      </c>
      <c r="D102" s="158">
        <v>6</v>
      </c>
      <c r="E102" s="159"/>
      <c r="F102" s="160">
        <f t="shared" si="1"/>
        <v>0</v>
      </c>
      <c r="G102" s="232"/>
      <c r="H102" s="205"/>
    </row>
    <row r="103" spans="1:8" ht="19.5" customHeight="1">
      <c r="A103" s="142"/>
      <c r="B103" s="156" t="s">
        <v>227</v>
      </c>
      <c r="C103" s="157" t="s">
        <v>51</v>
      </c>
      <c r="D103" s="158">
        <v>2</v>
      </c>
      <c r="E103" s="159"/>
      <c r="F103" s="160">
        <f t="shared" si="1"/>
        <v>0</v>
      </c>
      <c r="G103" s="232"/>
      <c r="H103" s="205"/>
    </row>
    <row r="104" spans="1:8" ht="19.5" customHeight="1">
      <c r="A104" s="142"/>
      <c r="B104" s="156" t="s">
        <v>323</v>
      </c>
      <c r="C104" s="157" t="s">
        <v>51</v>
      </c>
      <c r="D104" s="158">
        <v>6</v>
      </c>
      <c r="E104" s="159"/>
      <c r="F104" s="160">
        <f t="shared" si="1"/>
        <v>0</v>
      </c>
      <c r="G104" s="232"/>
      <c r="H104" s="205"/>
    </row>
    <row r="105" spans="1:8" ht="19.5" customHeight="1">
      <c r="A105" s="142"/>
      <c r="B105" s="156" t="s">
        <v>324</v>
      </c>
      <c r="C105" s="157" t="s">
        <v>51</v>
      </c>
      <c r="D105" s="158">
        <v>3</v>
      </c>
      <c r="E105" s="159"/>
      <c r="F105" s="160">
        <f t="shared" si="1"/>
        <v>0</v>
      </c>
      <c r="G105" s="232"/>
      <c r="H105" s="205"/>
    </row>
    <row r="106" spans="1:8" ht="19.5" customHeight="1">
      <c r="A106" s="175"/>
      <c r="B106" s="156" t="s">
        <v>154</v>
      </c>
      <c r="C106" s="157" t="s">
        <v>51</v>
      </c>
      <c r="D106" s="158">
        <v>3</v>
      </c>
      <c r="E106" s="159"/>
      <c r="F106" s="160">
        <f t="shared" si="1"/>
        <v>0</v>
      </c>
      <c r="G106" s="215"/>
      <c r="H106" s="205"/>
    </row>
    <row r="107" spans="1:8" ht="19.5" customHeight="1">
      <c r="A107" s="175"/>
      <c r="B107" s="156" t="s">
        <v>155</v>
      </c>
      <c r="C107" s="157" t="s">
        <v>51</v>
      </c>
      <c r="D107" s="158">
        <v>2</v>
      </c>
      <c r="E107" s="159"/>
      <c r="F107" s="160">
        <f t="shared" si="1"/>
        <v>0</v>
      </c>
      <c r="G107" s="215"/>
      <c r="H107" s="205"/>
    </row>
    <row r="108" spans="1:8" ht="19.5" customHeight="1">
      <c r="A108" s="175"/>
      <c r="B108" s="156" t="s">
        <v>90</v>
      </c>
      <c r="C108" s="157" t="s">
        <v>51</v>
      </c>
      <c r="D108" s="158">
        <v>2</v>
      </c>
      <c r="E108" s="159"/>
      <c r="F108" s="160">
        <f t="shared" si="1"/>
        <v>0</v>
      </c>
      <c r="G108" s="215"/>
      <c r="H108" s="205"/>
    </row>
    <row r="109" spans="1:8" ht="19.5" customHeight="1">
      <c r="A109" s="175"/>
      <c r="B109" s="156" t="s">
        <v>91</v>
      </c>
      <c r="C109" s="157" t="s">
        <v>51</v>
      </c>
      <c r="D109" s="158">
        <v>2</v>
      </c>
      <c r="E109" s="159"/>
      <c r="F109" s="160">
        <f t="shared" si="1"/>
        <v>0</v>
      </c>
      <c r="G109" s="215"/>
      <c r="H109" s="205"/>
    </row>
    <row r="110" spans="1:8" ht="19.5" customHeight="1">
      <c r="A110" s="175"/>
      <c r="B110" s="156" t="s">
        <v>92</v>
      </c>
      <c r="C110" s="157" t="s">
        <v>13</v>
      </c>
      <c r="D110" s="158">
        <v>51</v>
      </c>
      <c r="E110" s="159"/>
      <c r="F110" s="160">
        <f t="shared" si="1"/>
        <v>0</v>
      </c>
      <c r="G110" s="215"/>
      <c r="H110" s="205"/>
    </row>
    <row r="111" spans="1:8" ht="19.5" customHeight="1">
      <c r="A111" s="175"/>
      <c r="B111" s="156" t="s">
        <v>93</v>
      </c>
      <c r="C111" s="157" t="s">
        <v>15</v>
      </c>
      <c r="D111" s="158">
        <v>19</v>
      </c>
      <c r="E111" s="159"/>
      <c r="F111" s="160">
        <f t="shared" si="1"/>
        <v>0</v>
      </c>
      <c r="G111" s="215"/>
      <c r="H111" s="205"/>
    </row>
    <row r="112" spans="1:8" ht="19.5" customHeight="1">
      <c r="A112" s="175"/>
      <c r="B112" s="156" t="s">
        <v>94</v>
      </c>
      <c r="C112" s="157" t="s">
        <v>15</v>
      </c>
      <c r="D112" s="158">
        <v>19</v>
      </c>
      <c r="E112" s="159"/>
      <c r="F112" s="160">
        <f t="shared" si="1"/>
        <v>0</v>
      </c>
      <c r="G112" s="215"/>
      <c r="H112" s="205"/>
    </row>
    <row r="113" spans="1:8" ht="19.5" customHeight="1">
      <c r="A113" s="175"/>
      <c r="B113" s="156" t="s">
        <v>95</v>
      </c>
      <c r="C113" s="157" t="s">
        <v>15</v>
      </c>
      <c r="D113" s="158">
        <v>12</v>
      </c>
      <c r="E113" s="159"/>
      <c r="F113" s="160">
        <f t="shared" si="1"/>
        <v>0</v>
      </c>
      <c r="G113" s="215"/>
      <c r="H113" s="205"/>
    </row>
    <row r="114" spans="1:8" ht="19.5" customHeight="1">
      <c r="A114" s="175"/>
      <c r="B114" s="156" t="s">
        <v>96</v>
      </c>
      <c r="C114" s="157" t="s">
        <v>51</v>
      </c>
      <c r="D114" s="158">
        <v>8</v>
      </c>
      <c r="E114" s="159"/>
      <c r="F114" s="160">
        <f t="shared" si="1"/>
        <v>0</v>
      </c>
      <c r="G114" s="215"/>
      <c r="H114" s="205"/>
    </row>
    <row r="115" spans="1:8" ht="19.5" customHeight="1">
      <c r="A115" s="175"/>
      <c r="B115" s="156" t="s">
        <v>97</v>
      </c>
      <c r="C115" s="157" t="s">
        <v>15</v>
      </c>
      <c r="D115" s="158">
        <v>20</v>
      </c>
      <c r="E115" s="159"/>
      <c r="F115" s="160">
        <f t="shared" si="1"/>
        <v>0</v>
      </c>
      <c r="G115" s="215"/>
      <c r="H115" s="205"/>
    </row>
    <row r="116" spans="1:8" ht="19.5" customHeight="1">
      <c r="A116" s="175"/>
      <c r="B116" s="156" t="s">
        <v>98</v>
      </c>
      <c r="C116" s="157" t="s">
        <v>15</v>
      </c>
      <c r="D116" s="158">
        <v>15</v>
      </c>
      <c r="E116" s="159"/>
      <c r="F116" s="160">
        <f t="shared" si="1"/>
        <v>0</v>
      </c>
      <c r="G116" s="215"/>
      <c r="H116" s="205"/>
    </row>
    <row r="117" spans="1:8" ht="19.5" customHeight="1">
      <c r="A117" s="175"/>
      <c r="B117" s="156" t="s">
        <v>99</v>
      </c>
      <c r="C117" s="157" t="s">
        <v>15</v>
      </c>
      <c r="D117" s="158">
        <v>16</v>
      </c>
      <c r="E117" s="159"/>
      <c r="F117" s="160">
        <f t="shared" si="1"/>
        <v>0</v>
      </c>
      <c r="G117" s="215"/>
      <c r="H117" s="205"/>
    </row>
    <row r="118" spans="1:8" ht="19.5" customHeight="1">
      <c r="A118" s="175"/>
      <c r="B118" s="156" t="s">
        <v>100</v>
      </c>
      <c r="C118" s="157" t="s">
        <v>15</v>
      </c>
      <c r="D118" s="158">
        <v>12</v>
      </c>
      <c r="E118" s="159"/>
      <c r="F118" s="160">
        <f t="shared" si="1"/>
        <v>0</v>
      </c>
      <c r="G118" s="215"/>
      <c r="H118" s="205"/>
    </row>
    <row r="119" spans="1:8" ht="19.5" customHeight="1">
      <c r="A119" s="175"/>
      <c r="B119" s="156" t="s">
        <v>101</v>
      </c>
      <c r="C119" s="157" t="s">
        <v>15</v>
      </c>
      <c r="D119" s="158">
        <v>10</v>
      </c>
      <c r="E119" s="159"/>
      <c r="F119" s="160">
        <f t="shared" si="1"/>
        <v>0</v>
      </c>
      <c r="G119" s="215"/>
      <c r="H119" s="205"/>
    </row>
    <row r="120" spans="1:8" ht="19.5" customHeight="1">
      <c r="A120" s="175"/>
      <c r="B120" s="156" t="s">
        <v>102</v>
      </c>
      <c r="C120" s="157" t="s">
        <v>15</v>
      </c>
      <c r="D120" s="158">
        <v>14</v>
      </c>
      <c r="E120" s="159"/>
      <c r="F120" s="160">
        <f t="shared" si="1"/>
        <v>0</v>
      </c>
      <c r="G120" s="215"/>
      <c r="H120" s="205"/>
    </row>
    <row r="121" spans="1:8" ht="19.5" customHeight="1">
      <c r="A121" s="175"/>
      <c r="B121" s="156" t="s">
        <v>103</v>
      </c>
      <c r="C121" s="157" t="s">
        <v>15</v>
      </c>
      <c r="D121" s="158">
        <v>1</v>
      </c>
      <c r="E121" s="159"/>
      <c r="F121" s="160">
        <f t="shared" si="1"/>
        <v>0</v>
      </c>
      <c r="G121" s="215"/>
      <c r="H121" s="205"/>
    </row>
    <row r="122" spans="1:8" ht="19.5" customHeight="1">
      <c r="A122" s="175"/>
      <c r="B122" s="156" t="s">
        <v>204</v>
      </c>
      <c r="C122" s="157" t="s">
        <v>51</v>
      </c>
      <c r="D122" s="173">
        <v>4</v>
      </c>
      <c r="E122" s="159"/>
      <c r="F122" s="160">
        <f t="shared" si="1"/>
        <v>0</v>
      </c>
      <c r="G122" s="215"/>
      <c r="H122" s="205"/>
    </row>
    <row r="123" spans="1:8" ht="19.5" customHeight="1">
      <c r="A123" s="175"/>
      <c r="B123" s="156" t="s">
        <v>205</v>
      </c>
      <c r="C123" s="157" t="s">
        <v>51</v>
      </c>
      <c r="D123" s="173">
        <v>3</v>
      </c>
      <c r="E123" s="159"/>
      <c r="F123" s="160">
        <f t="shared" si="1"/>
        <v>0</v>
      </c>
      <c r="G123" s="215"/>
      <c r="H123" s="205"/>
    </row>
    <row r="124" spans="1:8" ht="19.5" customHeight="1">
      <c r="A124" s="175"/>
      <c r="B124" s="156" t="s">
        <v>206</v>
      </c>
      <c r="C124" s="157" t="s">
        <v>51</v>
      </c>
      <c r="D124" s="173">
        <v>3</v>
      </c>
      <c r="E124" s="159"/>
      <c r="F124" s="160">
        <f t="shared" si="1"/>
        <v>0</v>
      </c>
      <c r="G124" s="215"/>
      <c r="H124" s="205"/>
    </row>
    <row r="125" spans="1:8" ht="19.5" customHeight="1">
      <c r="A125" s="175"/>
      <c r="B125" s="156" t="s">
        <v>207</v>
      </c>
      <c r="C125" s="157" t="s">
        <v>51</v>
      </c>
      <c r="D125" s="173">
        <v>3</v>
      </c>
      <c r="E125" s="159"/>
      <c r="F125" s="160">
        <f t="shared" si="1"/>
        <v>0</v>
      </c>
      <c r="G125" s="215"/>
      <c r="H125" s="205"/>
    </row>
    <row r="126" spans="1:8" ht="19.5" customHeight="1">
      <c r="A126" s="142"/>
      <c r="B126" s="156" t="s">
        <v>104</v>
      </c>
      <c r="C126" s="157" t="s">
        <v>15</v>
      </c>
      <c r="D126" s="173">
        <v>8</v>
      </c>
      <c r="E126" s="159"/>
      <c r="F126" s="160">
        <f t="shared" si="1"/>
        <v>0</v>
      </c>
      <c r="G126" s="232"/>
      <c r="H126" s="205"/>
    </row>
    <row r="127" spans="1:8" ht="19.5" customHeight="1">
      <c r="A127" s="142"/>
      <c r="B127" s="156" t="s">
        <v>105</v>
      </c>
      <c r="C127" s="157" t="s">
        <v>15</v>
      </c>
      <c r="D127" s="173">
        <v>6</v>
      </c>
      <c r="E127" s="159"/>
      <c r="F127" s="160">
        <f t="shared" si="1"/>
        <v>0</v>
      </c>
      <c r="G127" s="232"/>
      <c r="H127" s="205"/>
    </row>
    <row r="128" spans="1:8" ht="19.5" customHeight="1">
      <c r="A128" s="142"/>
      <c r="B128" s="156" t="s">
        <v>106</v>
      </c>
      <c r="C128" s="157" t="s">
        <v>15</v>
      </c>
      <c r="D128" s="173">
        <v>6</v>
      </c>
      <c r="E128" s="159"/>
      <c r="F128" s="160">
        <f t="shared" si="1"/>
        <v>0</v>
      </c>
      <c r="G128" s="232"/>
      <c r="H128" s="205"/>
    </row>
    <row r="129" spans="1:8" ht="19.5" customHeight="1">
      <c r="A129" s="142"/>
      <c r="B129" s="156" t="s">
        <v>107</v>
      </c>
      <c r="C129" s="157" t="s">
        <v>15</v>
      </c>
      <c r="D129" s="173">
        <v>6</v>
      </c>
      <c r="E129" s="159"/>
      <c r="F129" s="160">
        <f t="shared" si="1"/>
        <v>0</v>
      </c>
      <c r="G129" s="232"/>
      <c r="H129" s="205"/>
    </row>
    <row r="130" spans="1:8" ht="19.5" customHeight="1">
      <c r="A130" s="142"/>
      <c r="B130" s="156" t="s">
        <v>108</v>
      </c>
      <c r="C130" s="157" t="s">
        <v>51</v>
      </c>
      <c r="D130" s="173">
        <v>1</v>
      </c>
      <c r="E130" s="159"/>
      <c r="F130" s="160">
        <f t="shared" si="1"/>
        <v>0</v>
      </c>
      <c r="G130" s="232"/>
      <c r="H130" s="205"/>
    </row>
    <row r="131" spans="1:8" ht="19.5" customHeight="1">
      <c r="A131" s="142"/>
      <c r="B131" s="156" t="s">
        <v>200</v>
      </c>
      <c r="C131" s="157" t="s">
        <v>51</v>
      </c>
      <c r="D131" s="173">
        <v>23</v>
      </c>
      <c r="E131" s="159"/>
      <c r="F131" s="160">
        <f t="shared" si="1"/>
        <v>0</v>
      </c>
      <c r="G131" s="232"/>
      <c r="H131" s="205"/>
    </row>
    <row r="132" spans="1:8" ht="19.5" customHeight="1">
      <c r="A132" s="142"/>
      <c r="B132" s="156" t="s">
        <v>201</v>
      </c>
      <c r="C132" s="157" t="s">
        <v>51</v>
      </c>
      <c r="D132" s="173">
        <v>10</v>
      </c>
      <c r="E132" s="159"/>
      <c r="F132" s="160">
        <f t="shared" si="1"/>
        <v>0</v>
      </c>
      <c r="G132" s="232"/>
      <c r="H132" s="205"/>
    </row>
    <row r="133" spans="1:8" ht="19.5" customHeight="1">
      <c r="A133" s="142"/>
      <c r="B133" s="156" t="s">
        <v>202</v>
      </c>
      <c r="C133" s="157" t="s">
        <v>51</v>
      </c>
      <c r="D133" s="173">
        <v>14</v>
      </c>
      <c r="E133" s="159"/>
      <c r="F133" s="160">
        <f t="shared" si="1"/>
        <v>0</v>
      </c>
      <c r="G133" s="232"/>
      <c r="H133" s="205"/>
    </row>
    <row r="134" spans="1:8" ht="19.5" customHeight="1">
      <c r="A134" s="142"/>
      <c r="B134" s="156" t="s">
        <v>203</v>
      </c>
      <c r="C134" s="157" t="s">
        <v>51</v>
      </c>
      <c r="D134" s="173">
        <v>10</v>
      </c>
      <c r="E134" s="159"/>
      <c r="F134" s="160">
        <f t="shared" si="1"/>
        <v>0</v>
      </c>
      <c r="G134" s="232"/>
      <c r="H134" s="205"/>
    </row>
    <row r="135" spans="1:8" ht="19.5" customHeight="1">
      <c r="A135" s="142"/>
      <c r="B135" s="156" t="s">
        <v>109</v>
      </c>
      <c r="C135" s="157" t="s">
        <v>51</v>
      </c>
      <c r="D135" s="158">
        <v>7</v>
      </c>
      <c r="E135" s="159"/>
      <c r="F135" s="160">
        <f t="shared" si="1"/>
        <v>0</v>
      </c>
      <c r="G135" s="232"/>
      <c r="H135" s="205"/>
    </row>
    <row r="136" spans="1:8" ht="19.5" customHeight="1">
      <c r="A136" s="175"/>
      <c r="B136" s="156" t="s">
        <v>110</v>
      </c>
      <c r="C136" s="157" t="s">
        <v>15</v>
      </c>
      <c r="D136" s="158">
        <v>60</v>
      </c>
      <c r="E136" s="159"/>
      <c r="F136" s="160">
        <f t="shared" si="1"/>
        <v>0</v>
      </c>
      <c r="G136" s="215"/>
      <c r="H136" s="205"/>
    </row>
    <row r="137" spans="1:8" ht="19.5" customHeight="1">
      <c r="A137" s="175"/>
      <c r="B137" s="156" t="s">
        <v>111</v>
      </c>
      <c r="C137" s="157" t="s">
        <v>15</v>
      </c>
      <c r="D137" s="158">
        <v>20</v>
      </c>
      <c r="E137" s="159"/>
      <c r="F137" s="160">
        <f t="shared" si="1"/>
        <v>0</v>
      </c>
      <c r="G137" s="215"/>
      <c r="H137" s="205"/>
    </row>
    <row r="138" spans="1:8" ht="19.5" customHeight="1">
      <c r="A138" s="175"/>
      <c r="B138" s="156" t="s">
        <v>112</v>
      </c>
      <c r="C138" s="157" t="s">
        <v>15</v>
      </c>
      <c r="D138" s="158">
        <v>24</v>
      </c>
      <c r="E138" s="159"/>
      <c r="F138" s="160">
        <f t="shared" si="1"/>
        <v>0</v>
      </c>
      <c r="G138" s="215"/>
      <c r="H138" s="205"/>
    </row>
    <row r="139" spans="1:8" ht="19.5" customHeight="1">
      <c r="A139" s="175"/>
      <c r="B139" s="156" t="s">
        <v>113</v>
      </c>
      <c r="C139" s="157" t="s">
        <v>15</v>
      </c>
      <c r="D139" s="158">
        <v>20</v>
      </c>
      <c r="E139" s="159"/>
      <c r="F139" s="160">
        <f t="shared" si="1"/>
        <v>0</v>
      </c>
      <c r="G139" s="215"/>
      <c r="H139" s="205"/>
    </row>
    <row r="140" spans="1:8" ht="19.5" customHeight="1">
      <c r="A140" s="175"/>
      <c r="B140" s="156" t="s">
        <v>114</v>
      </c>
      <c r="C140" s="157" t="s">
        <v>15</v>
      </c>
      <c r="D140" s="158">
        <v>15</v>
      </c>
      <c r="E140" s="159"/>
      <c r="F140" s="160">
        <f t="shared" si="1"/>
        <v>0</v>
      </c>
      <c r="G140" s="215"/>
      <c r="H140" s="205"/>
    </row>
    <row r="141" spans="1:8" ht="19.5" customHeight="1">
      <c r="A141" s="175"/>
      <c r="B141" s="156" t="s">
        <v>115</v>
      </c>
      <c r="C141" s="157" t="s">
        <v>15</v>
      </c>
      <c r="D141" s="158">
        <v>8</v>
      </c>
      <c r="E141" s="159"/>
      <c r="F141" s="160">
        <f t="shared" si="1"/>
        <v>0</v>
      </c>
      <c r="G141" s="215"/>
      <c r="H141" s="205"/>
    </row>
    <row r="142" spans="1:8" ht="19.5" customHeight="1">
      <c r="A142" s="175"/>
      <c r="B142" s="156" t="s">
        <v>116</v>
      </c>
      <c r="C142" s="157" t="s">
        <v>15</v>
      </c>
      <c r="D142" s="158">
        <v>6</v>
      </c>
      <c r="E142" s="159"/>
      <c r="F142" s="160">
        <f t="shared" si="1"/>
        <v>0</v>
      </c>
      <c r="G142" s="215"/>
      <c r="H142" s="205"/>
    </row>
    <row r="143" spans="1:8" ht="19.5" customHeight="1">
      <c r="A143" s="175"/>
      <c r="B143" s="156" t="s">
        <v>219</v>
      </c>
      <c r="C143" s="157" t="s">
        <v>51</v>
      </c>
      <c r="D143" s="158">
        <v>4</v>
      </c>
      <c r="E143" s="159"/>
      <c r="F143" s="160">
        <f t="shared" si="1"/>
        <v>0</v>
      </c>
      <c r="G143" s="215"/>
      <c r="H143" s="205"/>
    </row>
    <row r="144" spans="1:8" ht="19.5" customHeight="1">
      <c r="A144" s="175"/>
      <c r="B144" s="156" t="s">
        <v>220</v>
      </c>
      <c r="C144" s="157" t="s">
        <v>51</v>
      </c>
      <c r="D144" s="158">
        <v>6</v>
      </c>
      <c r="E144" s="159"/>
      <c r="F144" s="160">
        <f t="shared" si="1"/>
        <v>0</v>
      </c>
      <c r="G144" s="215"/>
      <c r="H144" s="205"/>
    </row>
    <row r="145" spans="1:8" ht="19.5" customHeight="1">
      <c r="A145" s="175"/>
      <c r="B145" s="156" t="s">
        <v>208</v>
      </c>
      <c r="C145" s="157" t="s">
        <v>51</v>
      </c>
      <c r="D145" s="158">
        <v>19</v>
      </c>
      <c r="E145" s="159"/>
      <c r="F145" s="160">
        <f t="shared" si="1"/>
        <v>0</v>
      </c>
      <c r="G145" s="215"/>
      <c r="H145" s="205"/>
    </row>
    <row r="146" spans="1:8" ht="19.5" customHeight="1">
      <c r="A146" s="175"/>
      <c r="B146" s="156" t="s">
        <v>209</v>
      </c>
      <c r="C146" s="157" t="s">
        <v>51</v>
      </c>
      <c r="D146" s="158">
        <v>6</v>
      </c>
      <c r="E146" s="159"/>
      <c r="F146" s="160">
        <f t="shared" si="1"/>
        <v>0</v>
      </c>
      <c r="G146" s="215"/>
      <c r="H146" s="205"/>
    </row>
    <row r="147" spans="1:8" ht="19.5" customHeight="1">
      <c r="A147" s="175"/>
      <c r="B147" s="156" t="s">
        <v>210</v>
      </c>
      <c r="C147" s="157" t="s">
        <v>51</v>
      </c>
      <c r="D147" s="158">
        <v>6</v>
      </c>
      <c r="E147" s="159"/>
      <c r="F147" s="160">
        <f t="shared" si="1"/>
        <v>0</v>
      </c>
      <c r="G147" s="215"/>
      <c r="H147" s="205"/>
    </row>
    <row r="148" spans="1:8" ht="19.5" customHeight="1">
      <c r="A148" s="175"/>
      <c r="B148" s="156" t="s">
        <v>211</v>
      </c>
      <c r="C148" s="157" t="s">
        <v>51</v>
      </c>
      <c r="D148" s="158">
        <v>6</v>
      </c>
      <c r="E148" s="159"/>
      <c r="F148" s="160">
        <f t="shared" si="1"/>
        <v>0</v>
      </c>
      <c r="G148" s="215"/>
      <c r="H148" s="205"/>
    </row>
    <row r="149" spans="1:8" ht="19.5" customHeight="1">
      <c r="A149" s="175"/>
      <c r="B149" s="156" t="s">
        <v>199</v>
      </c>
      <c r="C149" s="157" t="s">
        <v>51</v>
      </c>
      <c r="D149" s="158">
        <v>6</v>
      </c>
      <c r="E149" s="159"/>
      <c r="F149" s="160">
        <f aca="true" t="shared" si="2" ref="F149:F209">D149*E149</f>
        <v>0</v>
      </c>
      <c r="G149" s="215"/>
      <c r="H149" s="205"/>
    </row>
    <row r="150" spans="1:8" ht="19.5" customHeight="1">
      <c r="A150" s="175"/>
      <c r="B150" s="156" t="s">
        <v>196</v>
      </c>
      <c r="C150" s="157" t="s">
        <v>51</v>
      </c>
      <c r="D150" s="158">
        <v>4</v>
      </c>
      <c r="E150" s="159"/>
      <c r="F150" s="160">
        <f t="shared" si="2"/>
        <v>0</v>
      </c>
      <c r="G150" s="215"/>
      <c r="H150" s="205"/>
    </row>
    <row r="151" spans="1:8" ht="19.5" customHeight="1">
      <c r="A151" s="175"/>
      <c r="B151" s="156" t="s">
        <v>317</v>
      </c>
      <c r="C151" s="157" t="s">
        <v>51</v>
      </c>
      <c r="D151" s="158">
        <v>4</v>
      </c>
      <c r="E151" s="159"/>
      <c r="F151" s="160">
        <f t="shared" si="2"/>
        <v>0</v>
      </c>
      <c r="G151" s="215"/>
      <c r="H151" s="205"/>
    </row>
    <row r="152" spans="1:8" ht="19.5" customHeight="1">
      <c r="A152" s="175"/>
      <c r="B152" s="156" t="s">
        <v>318</v>
      </c>
      <c r="C152" s="157" t="s">
        <v>51</v>
      </c>
      <c r="D152" s="158">
        <v>6</v>
      </c>
      <c r="E152" s="159"/>
      <c r="F152" s="160">
        <f t="shared" si="2"/>
        <v>0</v>
      </c>
      <c r="G152" s="215"/>
      <c r="H152" s="205"/>
    </row>
    <row r="153" spans="1:8" ht="19.5" customHeight="1">
      <c r="A153" s="175"/>
      <c r="B153" s="156" t="s">
        <v>316</v>
      </c>
      <c r="C153" s="157" t="s">
        <v>51</v>
      </c>
      <c r="D153" s="158">
        <v>3</v>
      </c>
      <c r="E153" s="159"/>
      <c r="F153" s="160">
        <f t="shared" si="2"/>
        <v>0</v>
      </c>
      <c r="G153" s="215"/>
      <c r="H153" s="205"/>
    </row>
    <row r="154" spans="1:8" ht="19.5" customHeight="1">
      <c r="A154" s="175"/>
      <c r="B154" s="156" t="s">
        <v>217</v>
      </c>
      <c r="C154" s="157" t="s">
        <v>15</v>
      </c>
      <c r="D154" s="158">
        <v>20</v>
      </c>
      <c r="E154" s="159"/>
      <c r="F154" s="160">
        <f t="shared" si="2"/>
        <v>0</v>
      </c>
      <c r="G154" s="215"/>
      <c r="H154" s="205"/>
    </row>
    <row r="155" spans="1:8" ht="19.5" customHeight="1">
      <c r="A155" s="175"/>
      <c r="B155" s="156" t="s">
        <v>319</v>
      </c>
      <c r="C155" s="157" t="s">
        <v>15</v>
      </c>
      <c r="D155" s="158">
        <v>2</v>
      </c>
      <c r="E155" s="159"/>
      <c r="F155" s="160">
        <f t="shared" si="2"/>
        <v>0</v>
      </c>
      <c r="G155" s="215"/>
      <c r="H155" s="205"/>
    </row>
    <row r="156" spans="1:8" ht="19.5" customHeight="1">
      <c r="A156" s="175"/>
      <c r="B156" s="161" t="s">
        <v>320</v>
      </c>
      <c r="C156" s="157" t="s">
        <v>15</v>
      </c>
      <c r="D156" s="162">
        <v>2</v>
      </c>
      <c r="E156" s="176"/>
      <c r="F156" s="160">
        <f t="shared" si="2"/>
        <v>0</v>
      </c>
      <c r="G156" s="241"/>
      <c r="H156" s="207"/>
    </row>
    <row r="157" spans="1:8" ht="19.5" customHeight="1">
      <c r="A157" s="175"/>
      <c r="B157" s="161" t="s">
        <v>321</v>
      </c>
      <c r="C157" s="157" t="s">
        <v>15</v>
      </c>
      <c r="D157" s="162">
        <v>2</v>
      </c>
      <c r="E157" s="176"/>
      <c r="F157" s="160">
        <f t="shared" si="2"/>
        <v>0</v>
      </c>
      <c r="G157" s="241"/>
      <c r="H157" s="207"/>
    </row>
    <row r="158" spans="1:8" ht="19.5" customHeight="1" thickBot="1">
      <c r="A158" s="177"/>
      <c r="B158" s="161" t="s">
        <v>218</v>
      </c>
      <c r="C158" s="178" t="s">
        <v>15</v>
      </c>
      <c r="D158" s="162">
        <v>11</v>
      </c>
      <c r="E158" s="176"/>
      <c r="F158" s="179">
        <f t="shared" si="2"/>
        <v>0</v>
      </c>
      <c r="G158" s="242"/>
      <c r="H158" s="207"/>
    </row>
    <row r="159" spans="1:8" ht="19.5" customHeight="1">
      <c r="A159" s="243" t="s">
        <v>118</v>
      </c>
      <c r="B159" s="151" t="s">
        <v>288</v>
      </c>
      <c r="C159" s="152" t="s">
        <v>9</v>
      </c>
      <c r="D159" s="153">
        <v>42</v>
      </c>
      <c r="E159" s="154"/>
      <c r="F159" s="155">
        <f t="shared" si="2"/>
        <v>0</v>
      </c>
      <c r="G159" s="231">
        <v>5000</v>
      </c>
      <c r="H159" s="224"/>
    </row>
    <row r="160" spans="1:8" ht="19.5" customHeight="1">
      <c r="A160" s="180"/>
      <c r="B160" s="156" t="s">
        <v>121</v>
      </c>
      <c r="C160" s="157" t="s">
        <v>9</v>
      </c>
      <c r="D160" s="158">
        <v>3</v>
      </c>
      <c r="E160" s="159"/>
      <c r="F160" s="160">
        <f t="shared" si="2"/>
        <v>0</v>
      </c>
      <c r="G160" s="215">
        <v>36000</v>
      </c>
      <c r="H160" s="225"/>
    </row>
    <row r="161" spans="1:8" ht="19.5" customHeight="1">
      <c r="A161" s="180"/>
      <c r="B161" s="156" t="s">
        <v>122</v>
      </c>
      <c r="C161" s="157" t="s">
        <v>23</v>
      </c>
      <c r="D161" s="158">
        <v>2</v>
      </c>
      <c r="E161" s="159"/>
      <c r="F161" s="160">
        <f t="shared" si="2"/>
        <v>0</v>
      </c>
      <c r="G161" s="215">
        <v>80000</v>
      </c>
      <c r="H161" s="225"/>
    </row>
    <row r="162" spans="1:8" ht="19.5" customHeight="1">
      <c r="A162" s="180"/>
      <c r="B162" s="156" t="s">
        <v>289</v>
      </c>
      <c r="C162" s="157" t="s">
        <v>15</v>
      </c>
      <c r="D162" s="158">
        <v>5</v>
      </c>
      <c r="E162" s="159"/>
      <c r="F162" s="160">
        <f t="shared" si="2"/>
        <v>0</v>
      </c>
      <c r="G162" s="215"/>
      <c r="H162" s="225"/>
    </row>
    <row r="163" spans="1:8" ht="19.5" customHeight="1">
      <c r="A163" s="180"/>
      <c r="B163" s="156" t="s">
        <v>290</v>
      </c>
      <c r="C163" s="157" t="s">
        <v>15</v>
      </c>
      <c r="D163" s="158">
        <v>3</v>
      </c>
      <c r="E163" s="159"/>
      <c r="F163" s="160">
        <f t="shared" si="2"/>
        <v>0</v>
      </c>
      <c r="G163" s="215"/>
      <c r="H163" s="225"/>
    </row>
    <row r="164" spans="1:8" ht="19.5" customHeight="1">
      <c r="A164" s="180"/>
      <c r="B164" s="156" t="s">
        <v>291</v>
      </c>
      <c r="C164" s="157" t="s">
        <v>15</v>
      </c>
      <c r="D164" s="158">
        <v>3</v>
      </c>
      <c r="E164" s="159"/>
      <c r="F164" s="160">
        <f t="shared" si="2"/>
        <v>0</v>
      </c>
      <c r="G164" s="215"/>
      <c r="H164" s="225"/>
    </row>
    <row r="165" spans="1:8" ht="19.5" customHeight="1">
      <c r="A165" s="180"/>
      <c r="B165" s="156" t="s">
        <v>292</v>
      </c>
      <c r="C165" s="157" t="s">
        <v>15</v>
      </c>
      <c r="D165" s="158">
        <v>3</v>
      </c>
      <c r="E165" s="159"/>
      <c r="F165" s="160">
        <f t="shared" si="2"/>
        <v>0</v>
      </c>
      <c r="G165" s="215"/>
      <c r="H165" s="225"/>
    </row>
    <row r="166" spans="1:8" ht="19.5" customHeight="1">
      <c r="A166" s="180"/>
      <c r="B166" s="156" t="s">
        <v>293</v>
      </c>
      <c r="C166" s="157" t="s">
        <v>9</v>
      </c>
      <c r="D166" s="158">
        <v>6</v>
      </c>
      <c r="E166" s="159"/>
      <c r="F166" s="160">
        <f t="shared" si="2"/>
        <v>0</v>
      </c>
      <c r="G166" s="215">
        <v>15000</v>
      </c>
      <c r="H166" s="225"/>
    </row>
    <row r="167" spans="1:8" ht="19.5" customHeight="1">
      <c r="A167" s="180"/>
      <c r="B167" s="156" t="s">
        <v>294</v>
      </c>
      <c r="C167" s="157" t="s">
        <v>9</v>
      </c>
      <c r="D167" s="158">
        <v>4</v>
      </c>
      <c r="E167" s="159"/>
      <c r="F167" s="160">
        <f t="shared" si="2"/>
        <v>0</v>
      </c>
      <c r="G167" s="215">
        <v>15000</v>
      </c>
      <c r="H167" s="225"/>
    </row>
    <row r="168" spans="1:8" ht="19.5" customHeight="1">
      <c r="A168" s="180"/>
      <c r="B168" s="156" t="s">
        <v>295</v>
      </c>
      <c r="C168" s="157" t="s">
        <v>9</v>
      </c>
      <c r="D168" s="158">
        <v>4</v>
      </c>
      <c r="E168" s="159"/>
      <c r="F168" s="160">
        <f t="shared" si="2"/>
        <v>0</v>
      </c>
      <c r="G168" s="215">
        <v>15000</v>
      </c>
      <c r="H168" s="225"/>
    </row>
    <row r="169" spans="1:8" ht="19.5" customHeight="1">
      <c r="A169" s="180"/>
      <c r="B169" s="156" t="s">
        <v>296</v>
      </c>
      <c r="C169" s="157" t="s">
        <v>9</v>
      </c>
      <c r="D169" s="158">
        <v>4</v>
      </c>
      <c r="E169" s="159"/>
      <c r="F169" s="160">
        <f t="shared" si="2"/>
        <v>0</v>
      </c>
      <c r="G169" s="215">
        <v>15000</v>
      </c>
      <c r="H169" s="225"/>
    </row>
    <row r="170" spans="1:8" ht="19.5" customHeight="1">
      <c r="A170" s="180"/>
      <c r="B170" s="156" t="s">
        <v>297</v>
      </c>
      <c r="C170" s="157" t="s">
        <v>23</v>
      </c>
      <c r="D170" s="158">
        <v>3</v>
      </c>
      <c r="E170" s="159"/>
      <c r="F170" s="160">
        <f t="shared" si="2"/>
        <v>0</v>
      </c>
      <c r="G170" s="215">
        <v>50000</v>
      </c>
      <c r="H170" s="225"/>
    </row>
    <row r="171" spans="1:8" ht="19.5" customHeight="1">
      <c r="A171" s="180"/>
      <c r="B171" s="156" t="s">
        <v>130</v>
      </c>
      <c r="C171" s="157" t="s">
        <v>9</v>
      </c>
      <c r="D171" s="158">
        <v>16</v>
      </c>
      <c r="E171" s="159"/>
      <c r="F171" s="160">
        <f t="shared" si="2"/>
        <v>0</v>
      </c>
      <c r="G171" s="215">
        <v>20000</v>
      </c>
      <c r="H171" s="225"/>
    </row>
    <row r="172" spans="1:8" ht="19.5" customHeight="1">
      <c r="A172" s="180"/>
      <c r="B172" s="156" t="s">
        <v>131</v>
      </c>
      <c r="C172" s="157" t="s">
        <v>9</v>
      </c>
      <c r="D172" s="158">
        <v>11</v>
      </c>
      <c r="E172" s="159"/>
      <c r="F172" s="160">
        <f t="shared" si="2"/>
        <v>0</v>
      </c>
      <c r="G172" s="215">
        <v>15000</v>
      </c>
      <c r="H172" s="225"/>
    </row>
    <row r="173" spans="1:8" ht="19.5" customHeight="1">
      <c r="A173" s="180"/>
      <c r="B173" s="156" t="s">
        <v>132</v>
      </c>
      <c r="C173" s="157" t="s">
        <v>9</v>
      </c>
      <c r="D173" s="158">
        <v>10</v>
      </c>
      <c r="E173" s="159"/>
      <c r="F173" s="160">
        <f t="shared" si="2"/>
        <v>0</v>
      </c>
      <c r="G173" s="215">
        <v>15000</v>
      </c>
      <c r="H173" s="225"/>
    </row>
    <row r="174" spans="1:8" ht="19.5" customHeight="1">
      <c r="A174" s="180"/>
      <c r="B174" s="156" t="s">
        <v>133</v>
      </c>
      <c r="C174" s="157" t="s">
        <v>9</v>
      </c>
      <c r="D174" s="158">
        <v>7</v>
      </c>
      <c r="E174" s="159"/>
      <c r="F174" s="160">
        <f t="shared" si="2"/>
        <v>0</v>
      </c>
      <c r="G174" s="215">
        <v>15000</v>
      </c>
      <c r="H174" s="225"/>
    </row>
    <row r="175" spans="1:8" ht="19.5" customHeight="1">
      <c r="A175" s="180"/>
      <c r="B175" s="156" t="s">
        <v>134</v>
      </c>
      <c r="C175" s="157" t="s">
        <v>15</v>
      </c>
      <c r="D175" s="158">
        <v>6</v>
      </c>
      <c r="E175" s="159"/>
      <c r="F175" s="160">
        <f t="shared" si="2"/>
        <v>0</v>
      </c>
      <c r="G175" s="215">
        <v>40000</v>
      </c>
      <c r="H175" s="225"/>
    </row>
    <row r="176" spans="1:8" ht="19.5" customHeight="1">
      <c r="A176" s="180"/>
      <c r="B176" s="156" t="s">
        <v>135</v>
      </c>
      <c r="C176" s="157" t="s">
        <v>15</v>
      </c>
      <c r="D176" s="158">
        <v>8</v>
      </c>
      <c r="E176" s="159"/>
      <c r="F176" s="160">
        <f t="shared" si="2"/>
        <v>0</v>
      </c>
      <c r="G176" s="215">
        <v>40000</v>
      </c>
      <c r="H176" s="225"/>
    </row>
    <row r="177" spans="1:8" ht="19.5" customHeight="1">
      <c r="A177" s="180"/>
      <c r="B177" s="156" t="s">
        <v>136</v>
      </c>
      <c r="C177" s="157" t="s">
        <v>23</v>
      </c>
      <c r="D177" s="158">
        <v>6</v>
      </c>
      <c r="E177" s="159"/>
      <c r="F177" s="160">
        <f t="shared" si="2"/>
        <v>0</v>
      </c>
      <c r="G177" s="215">
        <v>40000</v>
      </c>
      <c r="H177" s="225"/>
    </row>
    <row r="178" spans="1:8" ht="19.5" customHeight="1">
      <c r="A178" s="180"/>
      <c r="B178" s="156" t="s">
        <v>137</v>
      </c>
      <c r="C178" s="157" t="s">
        <v>38</v>
      </c>
      <c r="D178" s="158">
        <v>4</v>
      </c>
      <c r="E178" s="159"/>
      <c r="F178" s="160">
        <f t="shared" si="2"/>
        <v>0</v>
      </c>
      <c r="G178" s="215"/>
      <c r="H178" s="225"/>
    </row>
    <row r="179" spans="1:8" ht="19.5" customHeight="1">
      <c r="A179" s="180"/>
      <c r="B179" s="156" t="s">
        <v>137</v>
      </c>
      <c r="C179" s="157" t="s">
        <v>13</v>
      </c>
      <c r="D179" s="158">
        <v>30</v>
      </c>
      <c r="E179" s="159"/>
      <c r="F179" s="160">
        <f t="shared" si="2"/>
        <v>0</v>
      </c>
      <c r="G179" s="215"/>
      <c r="H179" s="225"/>
    </row>
    <row r="180" spans="1:8" ht="19.5" customHeight="1">
      <c r="A180" s="180"/>
      <c r="B180" s="156" t="s">
        <v>138</v>
      </c>
      <c r="C180" s="157" t="s">
        <v>13</v>
      </c>
      <c r="D180" s="158">
        <v>5</v>
      </c>
      <c r="E180" s="159"/>
      <c r="F180" s="160">
        <f t="shared" si="2"/>
        <v>0</v>
      </c>
      <c r="G180" s="215">
        <v>10000</v>
      </c>
      <c r="H180" s="225"/>
    </row>
    <row r="181" spans="1:8" ht="19.5" customHeight="1">
      <c r="A181" s="180"/>
      <c r="B181" s="156" t="s">
        <v>139</v>
      </c>
      <c r="C181" s="157" t="s">
        <v>23</v>
      </c>
      <c r="D181" s="158">
        <v>12</v>
      </c>
      <c r="E181" s="159"/>
      <c r="F181" s="160">
        <f t="shared" si="2"/>
        <v>0</v>
      </c>
      <c r="G181" s="215"/>
      <c r="H181" s="225"/>
    </row>
    <row r="182" spans="1:8" ht="19.5" customHeight="1">
      <c r="A182" s="180"/>
      <c r="B182" s="156" t="s">
        <v>140</v>
      </c>
      <c r="C182" s="157" t="s">
        <v>13</v>
      </c>
      <c r="D182" s="158">
        <v>52</v>
      </c>
      <c r="E182" s="159"/>
      <c r="F182" s="160">
        <f t="shared" si="2"/>
        <v>0</v>
      </c>
      <c r="G182" s="215"/>
      <c r="H182" s="225"/>
    </row>
    <row r="183" spans="1:8" ht="19.5" customHeight="1" thickBot="1">
      <c r="A183" s="180"/>
      <c r="B183" s="161" t="s">
        <v>141</v>
      </c>
      <c r="C183" s="178" t="s">
        <v>38</v>
      </c>
      <c r="D183" s="162">
        <v>24</v>
      </c>
      <c r="E183" s="176"/>
      <c r="F183" s="179">
        <f t="shared" si="2"/>
        <v>0</v>
      </c>
      <c r="G183" s="241"/>
      <c r="H183" s="227"/>
    </row>
    <row r="184" spans="1:8" ht="19.5" customHeight="1">
      <c r="A184" s="208" t="s">
        <v>142</v>
      </c>
      <c r="B184" s="209" t="s">
        <v>283</v>
      </c>
      <c r="C184" s="210" t="s">
        <v>9</v>
      </c>
      <c r="D184" s="211">
        <v>3</v>
      </c>
      <c r="E184" s="212"/>
      <c r="F184" s="213">
        <f t="shared" si="2"/>
        <v>0</v>
      </c>
      <c r="G184" s="214">
        <v>26000</v>
      </c>
      <c r="H184" s="228"/>
    </row>
    <row r="185" spans="1:8" ht="19.5" customHeight="1">
      <c r="A185" s="180"/>
      <c r="B185" s="156" t="s">
        <v>284</v>
      </c>
      <c r="C185" s="157" t="s">
        <v>9</v>
      </c>
      <c r="D185" s="158">
        <v>2</v>
      </c>
      <c r="E185" s="159"/>
      <c r="F185" s="160">
        <f t="shared" si="2"/>
        <v>0</v>
      </c>
      <c r="G185" s="215">
        <v>15000</v>
      </c>
      <c r="H185" s="205"/>
    </row>
    <row r="186" spans="1:8" ht="19.5" customHeight="1">
      <c r="A186" s="180"/>
      <c r="B186" s="156" t="s">
        <v>285</v>
      </c>
      <c r="C186" s="157" t="s">
        <v>9</v>
      </c>
      <c r="D186" s="158">
        <v>2</v>
      </c>
      <c r="E186" s="159"/>
      <c r="F186" s="160">
        <f t="shared" si="2"/>
        <v>0</v>
      </c>
      <c r="G186" s="215">
        <v>15000</v>
      </c>
      <c r="H186" s="205"/>
    </row>
    <row r="187" spans="1:8" ht="19.5" customHeight="1">
      <c r="A187" s="180"/>
      <c r="B187" s="156" t="s">
        <v>286</v>
      </c>
      <c r="C187" s="157" t="s">
        <v>9</v>
      </c>
      <c r="D187" s="158">
        <v>2</v>
      </c>
      <c r="E187" s="159"/>
      <c r="F187" s="160">
        <f t="shared" si="2"/>
        <v>0</v>
      </c>
      <c r="G187" s="215">
        <v>15000</v>
      </c>
      <c r="H187" s="205"/>
    </row>
    <row r="188" spans="1:8" ht="19.5" customHeight="1">
      <c r="A188" s="180"/>
      <c r="B188" s="156" t="s">
        <v>287</v>
      </c>
      <c r="C188" s="157" t="s">
        <v>51</v>
      </c>
      <c r="D188" s="158">
        <v>4</v>
      </c>
      <c r="E188" s="159"/>
      <c r="F188" s="160">
        <f t="shared" si="2"/>
        <v>0</v>
      </c>
      <c r="G188" s="215">
        <v>30000</v>
      </c>
      <c r="H188" s="205"/>
    </row>
    <row r="189" spans="1:8" ht="19.5" customHeight="1">
      <c r="A189" s="180"/>
      <c r="B189" s="156" t="s">
        <v>169</v>
      </c>
      <c r="C189" s="157" t="s">
        <v>51</v>
      </c>
      <c r="D189" s="158">
        <v>27</v>
      </c>
      <c r="E189" s="159"/>
      <c r="F189" s="160">
        <f t="shared" si="2"/>
        <v>0</v>
      </c>
      <c r="G189" s="215"/>
      <c r="H189" s="205"/>
    </row>
    <row r="190" spans="1:8" ht="19.5" customHeight="1">
      <c r="A190" s="180"/>
      <c r="B190" s="156" t="s">
        <v>169</v>
      </c>
      <c r="C190" s="157" t="s">
        <v>15</v>
      </c>
      <c r="D190" s="158">
        <v>3</v>
      </c>
      <c r="E190" s="159"/>
      <c r="F190" s="160">
        <f t="shared" si="2"/>
        <v>0</v>
      </c>
      <c r="G190" s="215">
        <v>6000</v>
      </c>
      <c r="H190" s="205"/>
    </row>
    <row r="191" spans="1:8" ht="19.5" customHeight="1">
      <c r="A191" s="180"/>
      <c r="B191" s="156" t="s">
        <v>170</v>
      </c>
      <c r="C191" s="157" t="s">
        <v>15</v>
      </c>
      <c r="D191" s="158">
        <v>2</v>
      </c>
      <c r="E191" s="159"/>
      <c r="F191" s="160">
        <f t="shared" si="2"/>
        <v>0</v>
      </c>
      <c r="G191" s="215">
        <v>6000</v>
      </c>
      <c r="H191" s="205"/>
    </row>
    <row r="192" spans="1:8" ht="19.5" customHeight="1">
      <c r="A192" s="180"/>
      <c r="B192" s="156" t="s">
        <v>171</v>
      </c>
      <c r="C192" s="157" t="s">
        <v>15</v>
      </c>
      <c r="D192" s="158">
        <v>2</v>
      </c>
      <c r="E192" s="159"/>
      <c r="F192" s="160">
        <f t="shared" si="2"/>
        <v>0</v>
      </c>
      <c r="G192" s="215">
        <v>6000</v>
      </c>
      <c r="H192" s="205"/>
    </row>
    <row r="193" spans="1:8" ht="19.5" customHeight="1">
      <c r="A193" s="180"/>
      <c r="B193" s="156" t="s">
        <v>172</v>
      </c>
      <c r="C193" s="157" t="s">
        <v>15</v>
      </c>
      <c r="D193" s="158">
        <v>2</v>
      </c>
      <c r="E193" s="159"/>
      <c r="F193" s="160">
        <f t="shared" si="2"/>
        <v>0</v>
      </c>
      <c r="G193" s="215">
        <v>6000</v>
      </c>
      <c r="H193" s="205"/>
    </row>
    <row r="194" spans="1:8" ht="19.5" customHeight="1">
      <c r="A194" s="180"/>
      <c r="B194" s="156" t="s">
        <v>173</v>
      </c>
      <c r="C194" s="157" t="s">
        <v>51</v>
      </c>
      <c r="D194" s="158">
        <v>2</v>
      </c>
      <c r="E194" s="159"/>
      <c r="F194" s="160">
        <f t="shared" si="2"/>
        <v>0</v>
      </c>
      <c r="G194" s="215">
        <v>50000</v>
      </c>
      <c r="H194" s="205"/>
    </row>
    <row r="195" spans="1:8" ht="19.5" customHeight="1">
      <c r="A195" s="180"/>
      <c r="B195" s="156" t="s">
        <v>174</v>
      </c>
      <c r="C195" s="157" t="s">
        <v>51</v>
      </c>
      <c r="D195" s="158">
        <v>1</v>
      </c>
      <c r="E195" s="159"/>
      <c r="F195" s="160">
        <f t="shared" si="2"/>
        <v>0</v>
      </c>
      <c r="G195" s="215">
        <v>50000</v>
      </c>
      <c r="H195" s="205"/>
    </row>
    <row r="196" spans="1:8" ht="19.5" customHeight="1">
      <c r="A196" s="180"/>
      <c r="B196" s="156" t="s">
        <v>175</v>
      </c>
      <c r="C196" s="157" t="s">
        <v>51</v>
      </c>
      <c r="D196" s="158">
        <v>1</v>
      </c>
      <c r="E196" s="159"/>
      <c r="F196" s="160">
        <f t="shared" si="2"/>
        <v>0</v>
      </c>
      <c r="G196" s="215">
        <v>50000</v>
      </c>
      <c r="H196" s="205"/>
    </row>
    <row r="197" spans="1:8" ht="19.5" customHeight="1">
      <c r="A197" s="180"/>
      <c r="B197" s="156" t="s">
        <v>176</v>
      </c>
      <c r="C197" s="157" t="s">
        <v>51</v>
      </c>
      <c r="D197" s="158">
        <v>1</v>
      </c>
      <c r="E197" s="159"/>
      <c r="F197" s="160">
        <f t="shared" si="2"/>
        <v>0</v>
      </c>
      <c r="G197" s="215">
        <v>50000</v>
      </c>
      <c r="H197" s="205"/>
    </row>
    <row r="198" spans="1:8" ht="19.5" customHeight="1">
      <c r="A198" s="180"/>
      <c r="B198" s="156" t="s">
        <v>177</v>
      </c>
      <c r="C198" s="157" t="s">
        <v>51</v>
      </c>
      <c r="D198" s="158">
        <v>4</v>
      </c>
      <c r="E198" s="159"/>
      <c r="F198" s="160">
        <f t="shared" si="2"/>
        <v>0</v>
      </c>
      <c r="G198" s="215">
        <v>30000</v>
      </c>
      <c r="H198" s="205"/>
    </row>
    <row r="199" spans="1:8" ht="19.5" customHeight="1">
      <c r="A199" s="180"/>
      <c r="B199" s="156" t="s">
        <v>167</v>
      </c>
      <c r="C199" s="181" t="s">
        <v>51</v>
      </c>
      <c r="D199" s="182">
        <v>16</v>
      </c>
      <c r="E199" s="183"/>
      <c r="F199" s="160">
        <f t="shared" si="2"/>
        <v>0</v>
      </c>
      <c r="G199" s="216">
        <v>23000</v>
      </c>
      <c r="H199" s="205"/>
    </row>
    <row r="200" spans="1:8" ht="19.5" customHeight="1">
      <c r="A200" s="180"/>
      <c r="B200" s="156" t="s">
        <v>164</v>
      </c>
      <c r="C200" s="181" t="s">
        <v>51</v>
      </c>
      <c r="D200" s="182">
        <v>24</v>
      </c>
      <c r="E200" s="183"/>
      <c r="F200" s="160">
        <f t="shared" si="2"/>
        <v>0</v>
      </c>
      <c r="G200" s="216">
        <v>12000</v>
      </c>
      <c r="H200" s="205"/>
    </row>
    <row r="201" spans="1:8" ht="19.5" customHeight="1">
      <c r="A201" s="180"/>
      <c r="B201" s="156" t="s">
        <v>165</v>
      </c>
      <c r="C201" s="181" t="s">
        <v>51</v>
      </c>
      <c r="D201" s="182">
        <v>24</v>
      </c>
      <c r="E201" s="183"/>
      <c r="F201" s="160">
        <f t="shared" si="2"/>
        <v>0</v>
      </c>
      <c r="G201" s="216">
        <v>12000</v>
      </c>
      <c r="H201" s="205"/>
    </row>
    <row r="202" spans="1:8" ht="19.5" customHeight="1">
      <c r="A202" s="180"/>
      <c r="B202" s="156" t="s">
        <v>166</v>
      </c>
      <c r="C202" s="181" t="s">
        <v>51</v>
      </c>
      <c r="D202" s="182">
        <v>32</v>
      </c>
      <c r="E202" s="183"/>
      <c r="F202" s="160">
        <f t="shared" si="2"/>
        <v>0</v>
      </c>
      <c r="G202" s="216">
        <v>12000</v>
      </c>
      <c r="H202" s="205"/>
    </row>
    <row r="203" spans="1:8" ht="19.5" customHeight="1">
      <c r="A203" s="180"/>
      <c r="B203" s="156" t="s">
        <v>168</v>
      </c>
      <c r="C203" s="181" t="s">
        <v>51</v>
      </c>
      <c r="D203" s="182">
        <v>56</v>
      </c>
      <c r="E203" s="183"/>
      <c r="F203" s="160">
        <f t="shared" si="2"/>
        <v>0</v>
      </c>
      <c r="G203" s="216">
        <v>70000</v>
      </c>
      <c r="H203" s="205"/>
    </row>
    <row r="204" spans="1:8" ht="19.5" customHeight="1">
      <c r="A204" s="180"/>
      <c r="B204" s="156" t="s">
        <v>179</v>
      </c>
      <c r="C204" s="181" t="s">
        <v>9</v>
      </c>
      <c r="D204" s="182">
        <v>3</v>
      </c>
      <c r="E204" s="183"/>
      <c r="F204" s="160">
        <f t="shared" si="2"/>
        <v>0</v>
      </c>
      <c r="G204" s="216">
        <v>15000</v>
      </c>
      <c r="H204" s="205"/>
    </row>
    <row r="205" spans="1:8" ht="19.5" customHeight="1">
      <c r="A205" s="180"/>
      <c r="B205" s="156" t="s">
        <v>180</v>
      </c>
      <c r="C205" s="181" t="s">
        <v>9</v>
      </c>
      <c r="D205" s="182">
        <v>2</v>
      </c>
      <c r="E205" s="183"/>
      <c r="F205" s="160">
        <f t="shared" si="2"/>
        <v>0</v>
      </c>
      <c r="G205" s="216">
        <v>12000</v>
      </c>
      <c r="H205" s="205"/>
    </row>
    <row r="206" spans="1:8" ht="19.5" customHeight="1">
      <c r="A206" s="180"/>
      <c r="B206" s="156" t="s">
        <v>181</v>
      </c>
      <c r="C206" s="181" t="s">
        <v>51</v>
      </c>
      <c r="D206" s="182">
        <v>6</v>
      </c>
      <c r="E206" s="183"/>
      <c r="F206" s="160">
        <f t="shared" si="2"/>
        <v>0</v>
      </c>
      <c r="G206" s="216"/>
      <c r="H206" s="205"/>
    </row>
    <row r="207" spans="1:8" ht="19.5" customHeight="1">
      <c r="A207" s="180"/>
      <c r="B207" s="156" t="s">
        <v>181</v>
      </c>
      <c r="C207" s="181" t="s">
        <v>9</v>
      </c>
      <c r="D207" s="182">
        <v>2</v>
      </c>
      <c r="E207" s="183"/>
      <c r="F207" s="160">
        <f t="shared" si="2"/>
        <v>0</v>
      </c>
      <c r="G207" s="216">
        <v>12000</v>
      </c>
      <c r="H207" s="205"/>
    </row>
    <row r="208" spans="1:8" ht="19.5" customHeight="1">
      <c r="A208" s="180"/>
      <c r="B208" s="156" t="s">
        <v>182</v>
      </c>
      <c r="C208" s="184" t="s">
        <v>15</v>
      </c>
      <c r="D208" s="185">
        <v>2</v>
      </c>
      <c r="E208" s="186"/>
      <c r="F208" s="160">
        <f t="shared" si="2"/>
        <v>0</v>
      </c>
      <c r="G208" s="216">
        <v>12000</v>
      </c>
      <c r="H208" s="206"/>
    </row>
    <row r="209" spans="1:8" ht="19.5" customHeight="1" thickBot="1">
      <c r="A209" s="217"/>
      <c r="B209" s="218" t="s">
        <v>178</v>
      </c>
      <c r="C209" s="219" t="s">
        <v>15</v>
      </c>
      <c r="D209" s="220">
        <v>16</v>
      </c>
      <c r="E209" s="221"/>
      <c r="F209" s="202">
        <f t="shared" si="2"/>
        <v>0</v>
      </c>
      <c r="G209" s="222">
        <v>25000</v>
      </c>
      <c r="H209" s="229"/>
    </row>
    <row r="210" spans="1:8" ht="19.5" customHeight="1">
      <c r="A210" s="180" t="s">
        <v>148</v>
      </c>
      <c r="B210" s="171" t="s">
        <v>163</v>
      </c>
      <c r="C210" s="172" t="s">
        <v>9</v>
      </c>
      <c r="D210" s="173">
        <v>3</v>
      </c>
      <c r="E210" s="174"/>
      <c r="F210" s="160">
        <f aca="true" t="shared" si="3" ref="F210:F227">D210*E210</f>
        <v>0</v>
      </c>
      <c r="G210" s="244">
        <v>3500</v>
      </c>
      <c r="H210" s="205"/>
    </row>
    <row r="211" spans="1:8" ht="19.5" customHeight="1">
      <c r="A211" s="180"/>
      <c r="B211" s="156" t="s">
        <v>149</v>
      </c>
      <c r="C211" s="157" t="s">
        <v>9</v>
      </c>
      <c r="D211" s="158">
        <v>2</v>
      </c>
      <c r="E211" s="159"/>
      <c r="F211" s="160">
        <f t="shared" si="3"/>
        <v>0</v>
      </c>
      <c r="G211" s="215">
        <v>3000</v>
      </c>
      <c r="H211" s="205"/>
    </row>
    <row r="212" spans="1:8" ht="19.5" customHeight="1">
      <c r="A212" s="180"/>
      <c r="B212" s="156" t="s">
        <v>267</v>
      </c>
      <c r="C212" s="157" t="s">
        <v>15</v>
      </c>
      <c r="D212" s="158">
        <v>2</v>
      </c>
      <c r="E212" s="159"/>
      <c r="F212" s="160">
        <f t="shared" si="3"/>
        <v>0</v>
      </c>
      <c r="G212" s="215">
        <v>3000</v>
      </c>
      <c r="H212" s="205"/>
    </row>
    <row r="213" spans="1:8" ht="19.5" customHeight="1">
      <c r="A213" s="180"/>
      <c r="B213" s="156" t="s">
        <v>268</v>
      </c>
      <c r="C213" s="157" t="s">
        <v>15</v>
      </c>
      <c r="D213" s="158">
        <v>2</v>
      </c>
      <c r="E213" s="159"/>
      <c r="F213" s="160">
        <f t="shared" si="3"/>
        <v>0</v>
      </c>
      <c r="G213" s="215">
        <v>3000</v>
      </c>
      <c r="H213" s="205"/>
    </row>
    <row r="214" spans="1:8" ht="19.5" customHeight="1">
      <c r="A214" s="180"/>
      <c r="B214" s="156" t="s">
        <v>269</v>
      </c>
      <c r="C214" s="157" t="s">
        <v>15</v>
      </c>
      <c r="D214" s="158">
        <v>4</v>
      </c>
      <c r="E214" s="159"/>
      <c r="F214" s="160">
        <f t="shared" si="3"/>
        <v>0</v>
      </c>
      <c r="G214" s="215"/>
      <c r="H214" s="205"/>
    </row>
    <row r="215" spans="1:8" ht="19.5" customHeight="1" thickBot="1">
      <c r="A215" s="180"/>
      <c r="B215" s="161" t="s">
        <v>270</v>
      </c>
      <c r="C215" s="178" t="s">
        <v>15</v>
      </c>
      <c r="D215" s="162">
        <v>2</v>
      </c>
      <c r="E215" s="176"/>
      <c r="F215" s="179">
        <f t="shared" si="3"/>
        <v>0</v>
      </c>
      <c r="G215" s="241"/>
      <c r="H215" s="207"/>
    </row>
    <row r="216" spans="1:8" ht="19.5" customHeight="1">
      <c r="A216" s="245" t="s">
        <v>152</v>
      </c>
      <c r="B216" s="151" t="s">
        <v>162</v>
      </c>
      <c r="C216" s="152" t="s">
        <v>51</v>
      </c>
      <c r="D216" s="153">
        <v>4</v>
      </c>
      <c r="E216" s="154"/>
      <c r="F216" s="155">
        <f t="shared" si="3"/>
        <v>0</v>
      </c>
      <c r="G216" s="246"/>
      <c r="H216" s="224"/>
    </row>
    <row r="217" spans="1:8" ht="19.5" customHeight="1" thickBot="1">
      <c r="A217" s="247"/>
      <c r="B217" s="187" t="s">
        <v>160</v>
      </c>
      <c r="C217" s="188" t="s">
        <v>51</v>
      </c>
      <c r="D217" s="189">
        <v>4</v>
      </c>
      <c r="E217" s="168"/>
      <c r="F217" s="169">
        <f t="shared" si="3"/>
        <v>0</v>
      </c>
      <c r="G217" s="248"/>
      <c r="H217" s="226"/>
    </row>
    <row r="218" spans="1:8" ht="19.5" customHeight="1" thickBot="1">
      <c r="A218" s="180" t="s">
        <v>279</v>
      </c>
      <c r="B218" s="190" t="s">
        <v>280</v>
      </c>
      <c r="C218" s="191" t="s">
        <v>51</v>
      </c>
      <c r="D218" s="192">
        <v>3</v>
      </c>
      <c r="E218" s="193"/>
      <c r="F218" s="179">
        <f t="shared" si="3"/>
        <v>0</v>
      </c>
      <c r="G218" s="249"/>
      <c r="H218" s="227"/>
    </row>
    <row r="219" spans="1:8" ht="19.5" customHeight="1">
      <c r="A219" s="250" t="s">
        <v>158</v>
      </c>
      <c r="B219" s="151" t="s">
        <v>281</v>
      </c>
      <c r="C219" s="152" t="s">
        <v>15</v>
      </c>
      <c r="D219" s="153">
        <v>3</v>
      </c>
      <c r="E219" s="194"/>
      <c r="F219" s="155">
        <f t="shared" si="3"/>
        <v>0</v>
      </c>
      <c r="G219" s="231"/>
      <c r="H219" s="224"/>
    </row>
    <row r="220" spans="1:8" ht="19.5" customHeight="1" thickBot="1">
      <c r="A220" s="251"/>
      <c r="B220" s="187" t="s">
        <v>282</v>
      </c>
      <c r="C220" s="188" t="s">
        <v>51</v>
      </c>
      <c r="D220" s="189">
        <v>2</v>
      </c>
      <c r="E220" s="195"/>
      <c r="F220" s="169">
        <f t="shared" si="3"/>
        <v>0</v>
      </c>
      <c r="G220" s="252"/>
      <c r="H220" s="226"/>
    </row>
    <row r="221" spans="1:8" ht="19.5" customHeight="1">
      <c r="A221" s="143" t="s">
        <v>271</v>
      </c>
      <c r="B221" s="171" t="s">
        <v>272</v>
      </c>
      <c r="C221" s="172" t="s">
        <v>51</v>
      </c>
      <c r="D221" s="173">
        <v>3</v>
      </c>
      <c r="E221" s="193"/>
      <c r="F221" s="160">
        <f t="shared" si="3"/>
        <v>0</v>
      </c>
      <c r="G221" s="253"/>
      <c r="H221" s="205"/>
    </row>
    <row r="222" spans="1:8" ht="19.5" customHeight="1">
      <c r="A222" s="143"/>
      <c r="B222" s="171" t="s">
        <v>273</v>
      </c>
      <c r="C222" s="172" t="s">
        <v>51</v>
      </c>
      <c r="D222" s="173">
        <v>3</v>
      </c>
      <c r="E222" s="196"/>
      <c r="F222" s="160">
        <f t="shared" si="3"/>
        <v>0</v>
      </c>
      <c r="G222" s="253"/>
      <c r="H222" s="205"/>
    </row>
    <row r="223" spans="1:8" ht="19.5" customHeight="1">
      <c r="A223" s="143"/>
      <c r="B223" s="171" t="s">
        <v>274</v>
      </c>
      <c r="C223" s="172" t="s">
        <v>51</v>
      </c>
      <c r="D223" s="173">
        <v>3</v>
      </c>
      <c r="E223" s="197"/>
      <c r="F223" s="160">
        <f t="shared" si="3"/>
        <v>0</v>
      </c>
      <c r="G223" s="253"/>
      <c r="H223" s="205"/>
    </row>
    <row r="224" spans="1:8" ht="19.5" customHeight="1">
      <c r="A224" s="143"/>
      <c r="B224" s="171" t="s">
        <v>275</v>
      </c>
      <c r="C224" s="172" t="s">
        <v>15</v>
      </c>
      <c r="D224" s="173">
        <v>3</v>
      </c>
      <c r="E224" s="193"/>
      <c r="F224" s="160">
        <f t="shared" si="3"/>
        <v>0</v>
      </c>
      <c r="G224" s="253"/>
      <c r="H224" s="205"/>
    </row>
    <row r="225" spans="1:8" ht="19.5" customHeight="1">
      <c r="A225" s="143"/>
      <c r="B225" s="171" t="s">
        <v>276</v>
      </c>
      <c r="C225" s="172" t="s">
        <v>15</v>
      </c>
      <c r="D225" s="173">
        <v>1</v>
      </c>
      <c r="E225" s="197"/>
      <c r="F225" s="160">
        <f t="shared" si="3"/>
        <v>0</v>
      </c>
      <c r="G225" s="253"/>
      <c r="H225" s="205"/>
    </row>
    <row r="226" spans="1:8" ht="19.5" customHeight="1">
      <c r="A226" s="144"/>
      <c r="B226" s="156" t="s">
        <v>277</v>
      </c>
      <c r="C226" s="157" t="s">
        <v>15</v>
      </c>
      <c r="D226" s="158">
        <v>2</v>
      </c>
      <c r="E226" s="193"/>
      <c r="F226" s="160">
        <f t="shared" si="3"/>
        <v>0</v>
      </c>
      <c r="G226" s="232"/>
      <c r="H226" s="206"/>
    </row>
    <row r="227" spans="1:8" ht="19.5" customHeight="1">
      <c r="A227" s="143"/>
      <c r="B227" s="171" t="s">
        <v>278</v>
      </c>
      <c r="C227" s="172" t="s">
        <v>15</v>
      </c>
      <c r="D227" s="173">
        <v>4</v>
      </c>
      <c r="E227" s="197"/>
      <c r="F227" s="160">
        <f t="shared" si="3"/>
        <v>0</v>
      </c>
      <c r="G227" s="253"/>
      <c r="H227" s="205"/>
    </row>
    <row r="228" spans="1:8" ht="19.5" customHeight="1" thickBot="1">
      <c r="A228" s="145"/>
      <c r="B228" s="198" t="s">
        <v>161</v>
      </c>
      <c r="C228" s="199" t="s">
        <v>15</v>
      </c>
      <c r="D228" s="200">
        <v>4</v>
      </c>
      <c r="E228" s="201"/>
      <c r="F228" s="202">
        <f>D228*E228</f>
        <v>0</v>
      </c>
      <c r="G228" s="254"/>
      <c r="H228" s="229"/>
    </row>
    <row r="229" spans="1:7" ht="19.5" customHeight="1" thickBot="1">
      <c r="A229" s="255"/>
      <c r="B229" s="256"/>
      <c r="C229" s="256"/>
      <c r="D229" s="256"/>
      <c r="E229" s="203" t="s">
        <v>153</v>
      </c>
      <c r="F229" s="257">
        <f>SUM(F7:F228)</f>
        <v>0</v>
      </c>
      <c r="G229" s="258"/>
    </row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</sheetData>
  <sheetProtection/>
  <autoFilter ref="A6:G277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228">
      <formula1>"廃番,新規,再生品開始"</formula1>
    </dataValidation>
  </dataValidations>
  <printOptions horizontalCentered="1"/>
  <pageMargins left="0.5118110236220472" right="0.2362204724409449" top="0.7480314960629921" bottom="0.7480314960629921" header="0.31496062992125984" footer="0.31496062992125984"/>
  <pageSetup fitToHeight="4" horizontalDpi="600" verticalDpi="600" orientation="portrait" paperSize="9" scale="59" r:id="rId1"/>
  <headerFooter alignWithMargins="0">
    <oddFooter>&amp;C&amp;P / &amp;N ページ</oddFooter>
  </headerFooter>
  <rowBreaks count="3" manualBreakCount="3">
    <brk id="66" max="6" man="1"/>
    <brk id="125" max="6" man="1"/>
    <brk id="1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view="pageBreakPreview" zoomScale="150" zoomScaleNormal="130" zoomScaleSheetLayoutView="150" zoomScalePageLayoutView="87" workbookViewId="0" topLeftCell="A216">
      <selection activeCell="B220" sqref="B220"/>
    </sheetView>
  </sheetViews>
  <sheetFormatPr defaultColWidth="7.375" defaultRowHeight="13.5" customHeight="1"/>
  <cols>
    <col min="1" max="1" width="8.375" style="37" customWidth="1"/>
    <col min="2" max="2" width="53.25390625" style="37" customWidth="1"/>
    <col min="3" max="3" width="8.125" style="37" customWidth="1"/>
    <col min="4" max="4" width="5.75390625" style="41" customWidth="1"/>
    <col min="5" max="5" width="8.625" style="41" customWidth="1"/>
    <col min="6" max="6" width="10.625" style="41" customWidth="1"/>
    <col min="7" max="8" width="12.75390625" style="37" customWidth="1"/>
    <col min="9" max="9" width="8.875" style="37" customWidth="1"/>
    <col min="10" max="16384" width="7.375" style="37" customWidth="1"/>
  </cols>
  <sheetData>
    <row r="1" spans="1:8" ht="24" customHeight="1">
      <c r="A1" s="138"/>
      <c r="B1" s="138"/>
      <c r="C1" s="35"/>
      <c r="D1" s="36"/>
      <c r="E1" s="37"/>
      <c r="F1" s="37"/>
      <c r="G1" s="38"/>
      <c r="H1" s="39"/>
    </row>
    <row r="2" spans="1:8" ht="14.25" customHeight="1">
      <c r="A2" s="139" t="s">
        <v>241</v>
      </c>
      <c r="B2" s="139"/>
      <c r="C2" s="139"/>
      <c r="D2" s="139"/>
      <c r="E2" s="139"/>
      <c r="F2" s="139"/>
      <c r="G2" s="139"/>
      <c r="H2" s="40"/>
    </row>
    <row r="3" spans="1:8" ht="14.25" customHeight="1">
      <c r="A3" s="139"/>
      <c r="B3" s="139"/>
      <c r="C3" s="139"/>
      <c r="D3" s="139"/>
      <c r="E3" s="139"/>
      <c r="F3" s="139"/>
      <c r="G3" s="139"/>
      <c r="H3" s="40"/>
    </row>
    <row r="4" spans="1:8" ht="14.25" customHeight="1">
      <c r="A4" s="139"/>
      <c r="B4" s="139"/>
      <c r="C4" s="139"/>
      <c r="D4" s="139"/>
      <c r="E4" s="139"/>
      <c r="F4" s="139"/>
      <c r="G4" s="139"/>
      <c r="H4" s="40"/>
    </row>
    <row r="5" ht="8.25" customHeight="1" thickBot="1">
      <c r="H5" s="40"/>
    </row>
    <row r="6" spans="1:8" ht="14.25" customHeight="1" thickBot="1">
      <c r="A6" s="42" t="s">
        <v>0</v>
      </c>
      <c r="B6" s="43" t="s">
        <v>1</v>
      </c>
      <c r="C6" s="44" t="s">
        <v>2</v>
      </c>
      <c r="D6" s="45" t="s">
        <v>3</v>
      </c>
      <c r="E6" s="46" t="s">
        <v>4</v>
      </c>
      <c r="F6" s="46" t="s">
        <v>5</v>
      </c>
      <c r="G6" s="44" t="s">
        <v>6</v>
      </c>
      <c r="H6" s="46" t="s">
        <v>156</v>
      </c>
    </row>
    <row r="7" spans="1:8" ht="16.5" customHeight="1">
      <c r="A7" s="47" t="s">
        <v>7</v>
      </c>
      <c r="B7" s="48" t="s">
        <v>8</v>
      </c>
      <c r="C7" s="49" t="s">
        <v>9</v>
      </c>
      <c r="D7" s="50">
        <v>7</v>
      </c>
      <c r="E7" s="130">
        <v>2500</v>
      </c>
      <c r="F7" s="51">
        <f>D7*E7</f>
        <v>17500</v>
      </c>
      <c r="G7" s="52">
        <v>2000</v>
      </c>
      <c r="H7" s="53"/>
    </row>
    <row r="8" spans="1:8" ht="16.5" customHeight="1">
      <c r="A8" s="54"/>
      <c r="B8" s="55" t="s">
        <v>10</v>
      </c>
      <c r="C8" s="56" t="s">
        <v>9</v>
      </c>
      <c r="D8" s="57">
        <v>7</v>
      </c>
      <c r="E8" s="129">
        <v>3900</v>
      </c>
      <c r="F8" s="58">
        <f>D8*E8</f>
        <v>27300</v>
      </c>
      <c r="G8" s="59">
        <v>6200</v>
      </c>
      <c r="H8" s="60"/>
    </row>
    <row r="9" spans="1:8" ht="16.5" customHeight="1">
      <c r="A9" s="54"/>
      <c r="B9" s="55" t="s">
        <v>11</v>
      </c>
      <c r="C9" s="56" t="s">
        <v>9</v>
      </c>
      <c r="D9" s="57">
        <v>9</v>
      </c>
      <c r="E9" s="129">
        <v>2730</v>
      </c>
      <c r="F9" s="61">
        <f aca="true" t="shared" si="0" ref="F9:F61">D9*E9</f>
        <v>24570</v>
      </c>
      <c r="G9" s="59">
        <v>2100</v>
      </c>
      <c r="H9" s="60"/>
    </row>
    <row r="10" spans="1:8" ht="16.5" customHeight="1">
      <c r="A10" s="54"/>
      <c r="B10" s="62" t="s">
        <v>12</v>
      </c>
      <c r="C10" s="56" t="s">
        <v>13</v>
      </c>
      <c r="D10" s="63">
        <v>9</v>
      </c>
      <c r="E10" s="129">
        <v>3600</v>
      </c>
      <c r="F10" s="58">
        <f t="shared" si="0"/>
        <v>32400</v>
      </c>
      <c r="G10" s="59"/>
      <c r="H10" s="60"/>
    </row>
    <row r="11" spans="1:8" s="67" customFormat="1" ht="16.5" customHeight="1">
      <c r="A11" s="64"/>
      <c r="B11" s="65" t="s">
        <v>14</v>
      </c>
      <c r="C11" s="56" t="s">
        <v>15</v>
      </c>
      <c r="D11" s="57">
        <v>2</v>
      </c>
      <c r="E11" s="129">
        <v>3500</v>
      </c>
      <c r="F11" s="61">
        <f t="shared" si="0"/>
        <v>7000</v>
      </c>
      <c r="G11" s="66"/>
      <c r="H11" s="60"/>
    </row>
    <row r="12" spans="1:8" s="67" customFormat="1" ht="16.5" customHeight="1">
      <c r="A12" s="64"/>
      <c r="B12" s="62" t="s">
        <v>232</v>
      </c>
      <c r="C12" s="56" t="s">
        <v>15</v>
      </c>
      <c r="D12" s="57">
        <v>7</v>
      </c>
      <c r="E12" s="129">
        <v>2800</v>
      </c>
      <c r="F12" s="58">
        <f t="shared" si="0"/>
        <v>19600</v>
      </c>
      <c r="G12" s="66"/>
      <c r="H12" s="60"/>
    </row>
    <row r="13" spans="1:8" s="67" customFormat="1" ht="16.5" customHeight="1">
      <c r="A13" s="64"/>
      <c r="B13" s="65" t="s">
        <v>16</v>
      </c>
      <c r="C13" s="56" t="s">
        <v>15</v>
      </c>
      <c r="D13" s="57">
        <v>14</v>
      </c>
      <c r="E13" s="129">
        <v>3100</v>
      </c>
      <c r="F13" s="61">
        <f t="shared" si="0"/>
        <v>43400</v>
      </c>
      <c r="G13" s="66"/>
      <c r="H13" s="60"/>
    </row>
    <row r="14" spans="1:8" ht="16.5" customHeight="1">
      <c r="A14" s="54"/>
      <c r="B14" s="55" t="s">
        <v>17</v>
      </c>
      <c r="C14" s="56" t="s">
        <v>9</v>
      </c>
      <c r="D14" s="57">
        <v>8</v>
      </c>
      <c r="E14" s="129">
        <v>3500</v>
      </c>
      <c r="F14" s="58">
        <f t="shared" si="0"/>
        <v>28000</v>
      </c>
      <c r="G14" s="59">
        <v>3400</v>
      </c>
      <c r="H14" s="60"/>
    </row>
    <row r="15" spans="1:8" ht="16.5" customHeight="1">
      <c r="A15" s="54"/>
      <c r="B15" s="55" t="s">
        <v>18</v>
      </c>
      <c r="C15" s="56" t="s">
        <v>9</v>
      </c>
      <c r="D15" s="57">
        <v>3</v>
      </c>
      <c r="E15" s="129">
        <v>6500</v>
      </c>
      <c r="F15" s="61">
        <f t="shared" si="0"/>
        <v>19500</v>
      </c>
      <c r="G15" s="68">
        <v>3400</v>
      </c>
      <c r="H15" s="60"/>
    </row>
    <row r="16" spans="1:8" ht="16.5" customHeight="1">
      <c r="A16" s="54"/>
      <c r="B16" s="55" t="s">
        <v>19</v>
      </c>
      <c r="C16" s="56" t="s">
        <v>9</v>
      </c>
      <c r="D16" s="57">
        <v>1</v>
      </c>
      <c r="E16" s="129">
        <v>3300</v>
      </c>
      <c r="F16" s="58">
        <f t="shared" si="0"/>
        <v>3300</v>
      </c>
      <c r="G16" s="59">
        <v>2900</v>
      </c>
      <c r="H16" s="60"/>
    </row>
    <row r="17" spans="1:8" ht="16.5" customHeight="1">
      <c r="A17" s="54"/>
      <c r="B17" s="55" t="s">
        <v>20</v>
      </c>
      <c r="C17" s="56" t="s">
        <v>9</v>
      </c>
      <c r="D17" s="57">
        <v>1</v>
      </c>
      <c r="E17" s="129">
        <v>3300</v>
      </c>
      <c r="F17" s="61">
        <f t="shared" si="0"/>
        <v>3300</v>
      </c>
      <c r="G17" s="59">
        <v>2900</v>
      </c>
      <c r="H17" s="60"/>
    </row>
    <row r="18" spans="1:8" ht="16.5" customHeight="1">
      <c r="A18" s="54"/>
      <c r="B18" s="55" t="s">
        <v>21</v>
      </c>
      <c r="C18" s="56" t="s">
        <v>9</v>
      </c>
      <c r="D18" s="57">
        <v>1</v>
      </c>
      <c r="E18" s="129">
        <v>3300</v>
      </c>
      <c r="F18" s="58">
        <f t="shared" si="0"/>
        <v>3300</v>
      </c>
      <c r="G18" s="59">
        <v>2900</v>
      </c>
      <c r="H18" s="60"/>
    </row>
    <row r="19" spans="1:8" ht="16.5" customHeight="1">
      <c r="A19" s="54"/>
      <c r="B19" s="55" t="s">
        <v>22</v>
      </c>
      <c r="C19" s="56" t="s">
        <v>23</v>
      </c>
      <c r="D19" s="57">
        <v>7</v>
      </c>
      <c r="E19" s="129">
        <v>2084</v>
      </c>
      <c r="F19" s="61">
        <f t="shared" si="0"/>
        <v>14588</v>
      </c>
      <c r="G19" s="69">
        <v>14.9</v>
      </c>
      <c r="H19" s="60"/>
    </row>
    <row r="20" spans="1:8" ht="16.5" customHeight="1">
      <c r="A20" s="54"/>
      <c r="B20" s="55" t="s">
        <v>24</v>
      </c>
      <c r="C20" s="56" t="s">
        <v>23</v>
      </c>
      <c r="D20" s="57">
        <v>4</v>
      </c>
      <c r="E20" s="129">
        <v>2284</v>
      </c>
      <c r="F20" s="58">
        <f t="shared" si="0"/>
        <v>9136</v>
      </c>
      <c r="G20" s="69">
        <v>12.9</v>
      </c>
      <c r="H20" s="60"/>
    </row>
    <row r="21" spans="1:8" ht="16.5" customHeight="1">
      <c r="A21" s="54"/>
      <c r="B21" s="55" t="s">
        <v>25</v>
      </c>
      <c r="C21" s="56" t="s">
        <v>15</v>
      </c>
      <c r="D21" s="57">
        <v>30</v>
      </c>
      <c r="E21" s="129">
        <v>1045</v>
      </c>
      <c r="F21" s="61">
        <f t="shared" si="0"/>
        <v>31350</v>
      </c>
      <c r="G21" s="69">
        <v>14.4</v>
      </c>
      <c r="H21" s="60"/>
    </row>
    <row r="22" spans="1:8" ht="16.5" customHeight="1">
      <c r="A22" s="54"/>
      <c r="B22" s="55" t="s">
        <v>26</v>
      </c>
      <c r="C22" s="56" t="s">
        <v>15</v>
      </c>
      <c r="D22" s="57">
        <v>10</v>
      </c>
      <c r="E22" s="129">
        <v>1115</v>
      </c>
      <c r="F22" s="58">
        <f t="shared" si="0"/>
        <v>11150</v>
      </c>
      <c r="G22" s="69"/>
      <c r="H22" s="60"/>
    </row>
    <row r="23" spans="1:8" ht="16.5" customHeight="1">
      <c r="A23" s="54"/>
      <c r="B23" s="55" t="s">
        <v>233</v>
      </c>
      <c r="C23" s="56" t="s">
        <v>51</v>
      </c>
      <c r="D23" s="57">
        <v>96</v>
      </c>
      <c r="E23" s="129">
        <v>2200</v>
      </c>
      <c r="F23" s="61">
        <f t="shared" si="0"/>
        <v>211200</v>
      </c>
      <c r="G23" s="69"/>
      <c r="H23" s="60"/>
    </row>
    <row r="24" spans="1:8" ht="16.5" customHeight="1">
      <c r="A24" s="54"/>
      <c r="B24" s="55" t="s">
        <v>234</v>
      </c>
      <c r="C24" s="56" t="s">
        <v>51</v>
      </c>
      <c r="D24" s="57">
        <v>24</v>
      </c>
      <c r="E24" s="129">
        <v>2010</v>
      </c>
      <c r="F24" s="58">
        <f t="shared" si="0"/>
        <v>48240</v>
      </c>
      <c r="G24" s="69"/>
      <c r="H24" s="60"/>
    </row>
    <row r="25" spans="1:8" ht="16.5" customHeight="1">
      <c r="A25" s="54"/>
      <c r="B25" s="55" t="s">
        <v>27</v>
      </c>
      <c r="C25" s="56" t="s">
        <v>13</v>
      </c>
      <c r="D25" s="57">
        <v>4</v>
      </c>
      <c r="E25" s="129">
        <v>450</v>
      </c>
      <c r="F25" s="61">
        <f t="shared" si="0"/>
        <v>1800</v>
      </c>
      <c r="G25" s="59"/>
      <c r="H25" s="60"/>
    </row>
    <row r="26" spans="1:8" ht="16.5" customHeight="1">
      <c r="A26" s="54"/>
      <c r="B26" s="55" t="s">
        <v>28</v>
      </c>
      <c r="C26" s="56" t="s">
        <v>13</v>
      </c>
      <c r="D26" s="57">
        <v>1</v>
      </c>
      <c r="E26" s="129">
        <v>450</v>
      </c>
      <c r="F26" s="58">
        <f t="shared" si="0"/>
        <v>450</v>
      </c>
      <c r="G26" s="59"/>
      <c r="H26" s="60"/>
    </row>
    <row r="27" spans="1:8" ht="16.5" customHeight="1">
      <c r="A27" s="54"/>
      <c r="B27" s="55" t="s">
        <v>29</v>
      </c>
      <c r="C27" s="56" t="s">
        <v>13</v>
      </c>
      <c r="D27" s="57">
        <v>1</v>
      </c>
      <c r="E27" s="129">
        <v>450</v>
      </c>
      <c r="F27" s="61">
        <f t="shared" si="0"/>
        <v>450</v>
      </c>
      <c r="G27" s="59"/>
      <c r="H27" s="60"/>
    </row>
    <row r="28" spans="1:8" ht="16.5" customHeight="1">
      <c r="A28" s="54"/>
      <c r="B28" s="55" t="s">
        <v>30</v>
      </c>
      <c r="C28" s="56" t="s">
        <v>13</v>
      </c>
      <c r="D28" s="57">
        <v>1</v>
      </c>
      <c r="E28" s="129">
        <v>450</v>
      </c>
      <c r="F28" s="58">
        <f t="shared" si="0"/>
        <v>450</v>
      </c>
      <c r="G28" s="59"/>
      <c r="H28" s="60"/>
    </row>
    <row r="29" spans="1:8" ht="16.5" customHeight="1">
      <c r="A29" s="54"/>
      <c r="B29" s="55" t="s">
        <v>31</v>
      </c>
      <c r="C29" s="56" t="s">
        <v>13</v>
      </c>
      <c r="D29" s="57">
        <v>1</v>
      </c>
      <c r="E29" s="129">
        <v>450</v>
      </c>
      <c r="F29" s="61">
        <f t="shared" si="0"/>
        <v>450</v>
      </c>
      <c r="G29" s="59"/>
      <c r="H29" s="60"/>
    </row>
    <row r="30" spans="1:8" ht="16.5" customHeight="1">
      <c r="A30" s="54"/>
      <c r="B30" s="55" t="s">
        <v>32</v>
      </c>
      <c r="C30" s="56" t="s">
        <v>13</v>
      </c>
      <c r="D30" s="57">
        <v>1</v>
      </c>
      <c r="E30" s="129">
        <v>450</v>
      </c>
      <c r="F30" s="58">
        <f t="shared" si="0"/>
        <v>450</v>
      </c>
      <c r="G30" s="59"/>
      <c r="H30" s="60"/>
    </row>
    <row r="31" spans="1:8" ht="16.5" customHeight="1">
      <c r="A31" s="54"/>
      <c r="B31" s="55" t="s">
        <v>33</v>
      </c>
      <c r="C31" s="56" t="s">
        <v>13</v>
      </c>
      <c r="D31" s="57">
        <v>4</v>
      </c>
      <c r="E31" s="129">
        <v>1400</v>
      </c>
      <c r="F31" s="61">
        <f t="shared" si="0"/>
        <v>5600</v>
      </c>
      <c r="G31" s="59"/>
      <c r="H31" s="60"/>
    </row>
    <row r="32" spans="1:8" ht="16.5" customHeight="1">
      <c r="A32" s="54"/>
      <c r="B32" s="55" t="s">
        <v>263</v>
      </c>
      <c r="C32" s="56" t="s">
        <v>9</v>
      </c>
      <c r="D32" s="57">
        <v>18</v>
      </c>
      <c r="E32" s="129">
        <v>450</v>
      </c>
      <c r="F32" s="58">
        <f t="shared" si="0"/>
        <v>8100</v>
      </c>
      <c r="G32" s="59"/>
      <c r="H32" s="60"/>
    </row>
    <row r="33" spans="1:8" ht="16.5" customHeight="1">
      <c r="A33" s="54"/>
      <c r="B33" s="55" t="s">
        <v>264</v>
      </c>
      <c r="C33" s="56" t="s">
        <v>13</v>
      </c>
      <c r="D33" s="57">
        <v>3</v>
      </c>
      <c r="E33" s="129">
        <v>420</v>
      </c>
      <c r="F33" s="61">
        <f t="shared" si="0"/>
        <v>1260</v>
      </c>
      <c r="G33" s="59"/>
      <c r="H33" s="60"/>
    </row>
    <row r="34" spans="1:8" ht="16.5" customHeight="1">
      <c r="A34" s="54"/>
      <c r="B34" s="55" t="s">
        <v>265</v>
      </c>
      <c r="C34" s="56" t="s">
        <v>13</v>
      </c>
      <c r="D34" s="57">
        <v>4</v>
      </c>
      <c r="E34" s="129">
        <v>420</v>
      </c>
      <c r="F34" s="58">
        <f t="shared" si="0"/>
        <v>1680</v>
      </c>
      <c r="G34" s="59"/>
      <c r="H34" s="60"/>
    </row>
    <row r="35" spans="1:8" ht="16.5" customHeight="1">
      <c r="A35" s="54"/>
      <c r="B35" s="55" t="s">
        <v>34</v>
      </c>
      <c r="C35" s="56" t="s">
        <v>13</v>
      </c>
      <c r="D35" s="57">
        <v>5</v>
      </c>
      <c r="E35" s="129">
        <v>420</v>
      </c>
      <c r="F35" s="61">
        <f t="shared" si="0"/>
        <v>2100</v>
      </c>
      <c r="G35" s="59"/>
      <c r="H35" s="60"/>
    </row>
    <row r="36" spans="1:8" ht="16.5" customHeight="1">
      <c r="A36" s="54"/>
      <c r="B36" s="55" t="s">
        <v>35</v>
      </c>
      <c r="C36" s="56" t="s">
        <v>13</v>
      </c>
      <c r="D36" s="57">
        <v>4</v>
      </c>
      <c r="E36" s="129">
        <v>420</v>
      </c>
      <c r="F36" s="58">
        <f t="shared" si="0"/>
        <v>1680</v>
      </c>
      <c r="G36" s="59"/>
      <c r="H36" s="60"/>
    </row>
    <row r="37" spans="1:8" ht="16.5" customHeight="1">
      <c r="A37" s="54"/>
      <c r="B37" s="55" t="s">
        <v>36</v>
      </c>
      <c r="C37" s="56" t="s">
        <v>13</v>
      </c>
      <c r="D37" s="57">
        <v>2</v>
      </c>
      <c r="E37" s="129">
        <v>420</v>
      </c>
      <c r="F37" s="61">
        <f t="shared" si="0"/>
        <v>840</v>
      </c>
      <c r="G37" s="59"/>
      <c r="H37" s="60"/>
    </row>
    <row r="38" spans="1:8" ht="16.5" customHeight="1">
      <c r="A38" s="54"/>
      <c r="B38" s="55" t="s">
        <v>37</v>
      </c>
      <c r="C38" s="56" t="s">
        <v>13</v>
      </c>
      <c r="D38" s="57">
        <v>2</v>
      </c>
      <c r="E38" s="129">
        <v>1400</v>
      </c>
      <c r="F38" s="58">
        <f t="shared" si="0"/>
        <v>2800</v>
      </c>
      <c r="G38" s="59"/>
      <c r="H38" s="60"/>
    </row>
    <row r="39" spans="1:8" ht="16.5" customHeight="1">
      <c r="A39" s="54"/>
      <c r="B39" s="55" t="s">
        <v>266</v>
      </c>
      <c r="C39" s="56" t="s">
        <v>13</v>
      </c>
      <c r="D39" s="57">
        <v>48</v>
      </c>
      <c r="E39" s="129">
        <v>620</v>
      </c>
      <c r="F39" s="61">
        <f t="shared" si="0"/>
        <v>29760</v>
      </c>
      <c r="G39" s="69">
        <v>22.2</v>
      </c>
      <c r="H39" s="60"/>
    </row>
    <row r="40" spans="1:8" ht="16.5" customHeight="1">
      <c r="A40" s="54"/>
      <c r="B40" s="55" t="s">
        <v>39</v>
      </c>
      <c r="C40" s="56" t="s">
        <v>13</v>
      </c>
      <c r="D40" s="57">
        <v>7</v>
      </c>
      <c r="E40" s="129">
        <v>600</v>
      </c>
      <c r="F40" s="58">
        <f t="shared" si="0"/>
        <v>4200</v>
      </c>
      <c r="G40" s="69">
        <v>10.8</v>
      </c>
      <c r="H40" s="60"/>
    </row>
    <row r="41" spans="1:8" ht="16.5" customHeight="1">
      <c r="A41" s="54"/>
      <c r="B41" s="55" t="s">
        <v>40</v>
      </c>
      <c r="C41" s="56" t="s">
        <v>13</v>
      </c>
      <c r="D41" s="57">
        <v>18</v>
      </c>
      <c r="E41" s="129">
        <v>600</v>
      </c>
      <c r="F41" s="61">
        <f t="shared" si="0"/>
        <v>10800</v>
      </c>
      <c r="G41" s="69">
        <v>10.8</v>
      </c>
      <c r="H41" s="60"/>
    </row>
    <row r="42" spans="1:8" ht="16.5" customHeight="1">
      <c r="A42" s="54"/>
      <c r="B42" s="55" t="s">
        <v>41</v>
      </c>
      <c r="C42" s="56" t="s">
        <v>13</v>
      </c>
      <c r="D42" s="57">
        <v>16</v>
      </c>
      <c r="E42" s="129">
        <v>600</v>
      </c>
      <c r="F42" s="58">
        <f t="shared" si="0"/>
        <v>9600</v>
      </c>
      <c r="G42" s="69">
        <v>10.8</v>
      </c>
      <c r="H42" s="60"/>
    </row>
    <row r="43" spans="1:8" ht="16.5" customHeight="1">
      <c r="A43" s="54"/>
      <c r="B43" s="55" t="s">
        <v>42</v>
      </c>
      <c r="C43" s="56" t="s">
        <v>13</v>
      </c>
      <c r="D43" s="57">
        <v>14</v>
      </c>
      <c r="E43" s="129">
        <v>600</v>
      </c>
      <c r="F43" s="61">
        <f t="shared" si="0"/>
        <v>8400</v>
      </c>
      <c r="G43" s="69">
        <v>10.8</v>
      </c>
      <c r="H43" s="60"/>
    </row>
    <row r="44" spans="1:8" ht="16.5" customHeight="1">
      <c r="A44" s="54"/>
      <c r="B44" s="55" t="s">
        <v>43</v>
      </c>
      <c r="C44" s="56" t="s">
        <v>13</v>
      </c>
      <c r="D44" s="57">
        <v>8</v>
      </c>
      <c r="E44" s="129">
        <v>600</v>
      </c>
      <c r="F44" s="58">
        <f t="shared" si="0"/>
        <v>4800</v>
      </c>
      <c r="G44" s="69">
        <v>10.8</v>
      </c>
      <c r="H44" s="60"/>
    </row>
    <row r="45" spans="1:8" ht="16.5" customHeight="1">
      <c r="A45" s="54"/>
      <c r="B45" s="55" t="s">
        <v>44</v>
      </c>
      <c r="C45" s="56" t="s">
        <v>51</v>
      </c>
      <c r="D45" s="57">
        <v>9</v>
      </c>
      <c r="E45" s="129">
        <v>3400</v>
      </c>
      <c r="F45" s="61">
        <f t="shared" si="0"/>
        <v>30600</v>
      </c>
      <c r="G45" s="69"/>
      <c r="H45" s="60"/>
    </row>
    <row r="46" spans="1:8" ht="16.5" customHeight="1">
      <c r="A46" s="54"/>
      <c r="B46" s="55" t="s">
        <v>45</v>
      </c>
      <c r="C46" s="56" t="s">
        <v>13</v>
      </c>
      <c r="D46" s="57">
        <v>16</v>
      </c>
      <c r="E46" s="129">
        <v>680</v>
      </c>
      <c r="F46" s="61">
        <f t="shared" si="0"/>
        <v>10880</v>
      </c>
      <c r="G46" s="69"/>
      <c r="H46" s="60"/>
    </row>
    <row r="47" spans="1:8" ht="16.5" customHeight="1">
      <c r="A47" s="54"/>
      <c r="B47" s="55" t="s">
        <v>46</v>
      </c>
      <c r="C47" s="56" t="s">
        <v>13</v>
      </c>
      <c r="D47" s="57">
        <v>8</v>
      </c>
      <c r="E47" s="129">
        <v>660</v>
      </c>
      <c r="F47" s="58">
        <f t="shared" si="0"/>
        <v>5280</v>
      </c>
      <c r="G47" s="69"/>
      <c r="H47" s="60"/>
    </row>
    <row r="48" spans="1:8" ht="16.5" customHeight="1">
      <c r="A48" s="54"/>
      <c r="B48" s="55" t="s">
        <v>47</v>
      </c>
      <c r="C48" s="56" t="s">
        <v>13</v>
      </c>
      <c r="D48" s="57">
        <v>8</v>
      </c>
      <c r="E48" s="129">
        <v>660</v>
      </c>
      <c r="F48" s="61">
        <f t="shared" si="0"/>
        <v>5280</v>
      </c>
      <c r="G48" s="69"/>
      <c r="H48" s="60"/>
    </row>
    <row r="49" spans="1:8" ht="16.5" customHeight="1">
      <c r="A49" s="54"/>
      <c r="B49" s="55" t="s">
        <v>48</v>
      </c>
      <c r="C49" s="56" t="s">
        <v>13</v>
      </c>
      <c r="D49" s="57">
        <v>8</v>
      </c>
      <c r="E49" s="129">
        <v>660</v>
      </c>
      <c r="F49" s="58">
        <f t="shared" si="0"/>
        <v>5280</v>
      </c>
      <c r="G49" s="69"/>
      <c r="H49" s="60"/>
    </row>
    <row r="50" spans="1:8" ht="16.5" customHeight="1">
      <c r="A50" s="54"/>
      <c r="B50" s="62" t="s">
        <v>49</v>
      </c>
      <c r="C50" s="56" t="s">
        <v>13</v>
      </c>
      <c r="D50" s="63">
        <v>5</v>
      </c>
      <c r="E50" s="129">
        <v>660</v>
      </c>
      <c r="F50" s="61">
        <f t="shared" si="0"/>
        <v>3300</v>
      </c>
      <c r="G50" s="70"/>
      <c r="H50" s="60"/>
    </row>
    <row r="51" spans="1:8" ht="16.5" customHeight="1">
      <c r="A51" s="54"/>
      <c r="B51" s="55" t="s">
        <v>50</v>
      </c>
      <c r="C51" s="56" t="s">
        <v>13</v>
      </c>
      <c r="D51" s="57">
        <v>4</v>
      </c>
      <c r="E51" s="129">
        <v>660</v>
      </c>
      <c r="F51" s="58">
        <f t="shared" si="0"/>
        <v>2640</v>
      </c>
      <c r="G51" s="69"/>
      <c r="H51" s="60"/>
    </row>
    <row r="52" spans="1:8" ht="16.5" customHeight="1">
      <c r="A52" s="54"/>
      <c r="B52" s="55" t="s">
        <v>235</v>
      </c>
      <c r="C52" s="56" t="s">
        <v>51</v>
      </c>
      <c r="D52" s="57">
        <v>12</v>
      </c>
      <c r="E52" s="129">
        <v>1436</v>
      </c>
      <c r="F52" s="61">
        <f t="shared" si="0"/>
        <v>17232</v>
      </c>
      <c r="G52" s="69"/>
      <c r="H52" s="60"/>
    </row>
    <row r="53" spans="1:8" ht="16.5" customHeight="1">
      <c r="A53" s="54"/>
      <c r="B53" s="55" t="s">
        <v>236</v>
      </c>
      <c r="C53" s="56" t="s">
        <v>51</v>
      </c>
      <c r="D53" s="57">
        <v>3</v>
      </c>
      <c r="E53" s="129">
        <v>1526</v>
      </c>
      <c r="F53" s="58">
        <f t="shared" si="0"/>
        <v>4578</v>
      </c>
      <c r="G53" s="69"/>
      <c r="H53" s="60"/>
    </row>
    <row r="54" spans="1:8" ht="16.5" customHeight="1">
      <c r="A54" s="54"/>
      <c r="B54" s="55" t="s">
        <v>238</v>
      </c>
      <c r="C54" s="56" t="s">
        <v>51</v>
      </c>
      <c r="D54" s="57">
        <v>2</v>
      </c>
      <c r="E54" s="129">
        <v>1526</v>
      </c>
      <c r="F54" s="61">
        <f t="shared" si="0"/>
        <v>3052</v>
      </c>
      <c r="G54" s="69"/>
      <c r="H54" s="60"/>
    </row>
    <row r="55" spans="1:8" ht="16.5" customHeight="1">
      <c r="A55" s="54"/>
      <c r="B55" s="55" t="s">
        <v>239</v>
      </c>
      <c r="C55" s="56" t="s">
        <v>51</v>
      </c>
      <c r="D55" s="57">
        <v>2</v>
      </c>
      <c r="E55" s="129">
        <v>1526</v>
      </c>
      <c r="F55" s="58">
        <f t="shared" si="0"/>
        <v>3052</v>
      </c>
      <c r="G55" s="69"/>
      <c r="H55" s="60"/>
    </row>
    <row r="56" spans="1:8" ht="16.5" customHeight="1">
      <c r="A56" s="54"/>
      <c r="B56" s="55" t="s">
        <v>240</v>
      </c>
      <c r="C56" s="56" t="s">
        <v>51</v>
      </c>
      <c r="D56" s="57">
        <v>2</v>
      </c>
      <c r="E56" s="129">
        <v>1526</v>
      </c>
      <c r="F56" s="61">
        <f t="shared" si="0"/>
        <v>3052</v>
      </c>
      <c r="G56" s="69"/>
      <c r="H56" s="60"/>
    </row>
    <row r="57" spans="1:8" ht="16.5" customHeight="1" thickBot="1">
      <c r="A57" s="54"/>
      <c r="B57" s="55" t="s">
        <v>237</v>
      </c>
      <c r="C57" s="56" t="s">
        <v>51</v>
      </c>
      <c r="D57" s="57">
        <v>10</v>
      </c>
      <c r="E57" s="129">
        <v>5160</v>
      </c>
      <c r="F57" s="58">
        <f t="shared" si="0"/>
        <v>51600</v>
      </c>
      <c r="G57" s="69"/>
      <c r="H57" s="60"/>
    </row>
    <row r="58" spans="1:8" ht="16.5" customHeight="1">
      <c r="A58" s="47" t="s">
        <v>52</v>
      </c>
      <c r="B58" s="75" t="s">
        <v>53</v>
      </c>
      <c r="C58" s="49" t="s">
        <v>9</v>
      </c>
      <c r="D58" s="76">
        <v>6</v>
      </c>
      <c r="E58" s="130">
        <v>2700</v>
      </c>
      <c r="F58" s="51">
        <f t="shared" si="0"/>
        <v>16200</v>
      </c>
      <c r="G58" s="77" t="s">
        <v>54</v>
      </c>
      <c r="H58" s="53"/>
    </row>
    <row r="59" spans="1:8" ht="16.5" customHeight="1">
      <c r="A59" s="78"/>
      <c r="B59" s="55" t="s">
        <v>55</v>
      </c>
      <c r="C59" s="56" t="s">
        <v>9</v>
      </c>
      <c r="D59" s="57">
        <v>16</v>
      </c>
      <c r="E59" s="129">
        <v>3700</v>
      </c>
      <c r="F59" s="58">
        <f t="shared" si="0"/>
        <v>59200</v>
      </c>
      <c r="G59" s="79" t="s">
        <v>56</v>
      </c>
      <c r="H59" s="60"/>
    </row>
    <row r="60" spans="1:8" ht="16.5" customHeight="1">
      <c r="A60" s="78"/>
      <c r="B60" s="55" t="s">
        <v>57</v>
      </c>
      <c r="C60" s="56" t="s">
        <v>15</v>
      </c>
      <c r="D60" s="57">
        <v>2</v>
      </c>
      <c r="E60" s="129">
        <v>3700</v>
      </c>
      <c r="F60" s="58">
        <f t="shared" si="0"/>
        <v>7400</v>
      </c>
      <c r="G60" s="79" t="s">
        <v>56</v>
      </c>
      <c r="H60" s="60"/>
    </row>
    <row r="61" spans="1:8" ht="16.5" customHeight="1">
      <c r="A61" s="78"/>
      <c r="B61" s="55" t="s">
        <v>58</v>
      </c>
      <c r="C61" s="56" t="s">
        <v>9</v>
      </c>
      <c r="D61" s="57">
        <v>2</v>
      </c>
      <c r="E61" s="129">
        <v>3700</v>
      </c>
      <c r="F61" s="58">
        <f t="shared" si="0"/>
        <v>7400</v>
      </c>
      <c r="G61" s="79" t="s">
        <v>56</v>
      </c>
      <c r="H61" s="60"/>
    </row>
    <row r="62" spans="1:8" ht="16.5" customHeight="1">
      <c r="A62" s="78"/>
      <c r="B62" s="55" t="s">
        <v>59</v>
      </c>
      <c r="C62" s="56" t="s">
        <v>9</v>
      </c>
      <c r="D62" s="57">
        <v>2</v>
      </c>
      <c r="E62" s="129">
        <v>3700</v>
      </c>
      <c r="F62" s="58">
        <f aca="true" t="shared" si="1" ref="F62:F125">D62*E62</f>
        <v>7400</v>
      </c>
      <c r="G62" s="79" t="s">
        <v>56</v>
      </c>
      <c r="H62" s="60"/>
    </row>
    <row r="63" spans="1:8" ht="16.5" customHeight="1">
      <c r="A63" s="78"/>
      <c r="B63" s="55" t="s">
        <v>60</v>
      </c>
      <c r="C63" s="56" t="s">
        <v>23</v>
      </c>
      <c r="D63" s="57">
        <v>8</v>
      </c>
      <c r="E63" s="129">
        <v>17448</v>
      </c>
      <c r="F63" s="58">
        <f t="shared" si="1"/>
        <v>139584</v>
      </c>
      <c r="G63" s="68">
        <v>6300</v>
      </c>
      <c r="H63" s="60"/>
    </row>
    <row r="64" spans="1:8" ht="16.5" customHeight="1">
      <c r="A64" s="78"/>
      <c r="B64" s="55" t="s">
        <v>61</v>
      </c>
      <c r="C64" s="56" t="s">
        <v>23</v>
      </c>
      <c r="D64" s="57">
        <v>5</v>
      </c>
      <c r="E64" s="129">
        <v>9550</v>
      </c>
      <c r="F64" s="58">
        <f t="shared" si="1"/>
        <v>47750</v>
      </c>
      <c r="G64" s="59">
        <v>6400</v>
      </c>
      <c r="H64" s="60"/>
    </row>
    <row r="65" spans="1:8" ht="16.5" customHeight="1">
      <c r="A65" s="78"/>
      <c r="B65" s="55" t="s">
        <v>62</v>
      </c>
      <c r="C65" s="56" t="s">
        <v>23</v>
      </c>
      <c r="D65" s="57">
        <v>5</v>
      </c>
      <c r="E65" s="129">
        <v>9550</v>
      </c>
      <c r="F65" s="58">
        <f t="shared" si="1"/>
        <v>47750</v>
      </c>
      <c r="G65" s="59">
        <v>6400</v>
      </c>
      <c r="H65" s="60"/>
    </row>
    <row r="66" spans="1:8" ht="16.5" customHeight="1">
      <c r="A66" s="78"/>
      <c r="B66" s="55" t="s">
        <v>63</v>
      </c>
      <c r="C66" s="56" t="s">
        <v>23</v>
      </c>
      <c r="D66" s="57">
        <v>5</v>
      </c>
      <c r="E66" s="129">
        <v>9550</v>
      </c>
      <c r="F66" s="58">
        <f t="shared" si="1"/>
        <v>47750</v>
      </c>
      <c r="G66" s="59">
        <v>6400</v>
      </c>
      <c r="H66" s="60"/>
    </row>
    <row r="67" spans="1:8" ht="24.75" customHeight="1">
      <c r="A67" s="78"/>
      <c r="B67" s="55" t="s">
        <v>64</v>
      </c>
      <c r="C67" s="56" t="s">
        <v>23</v>
      </c>
      <c r="D67" s="57">
        <v>7</v>
      </c>
      <c r="E67" s="129">
        <v>2170</v>
      </c>
      <c r="F67" s="58">
        <f t="shared" si="1"/>
        <v>15190</v>
      </c>
      <c r="G67" s="80" t="s">
        <v>65</v>
      </c>
      <c r="H67" s="60"/>
    </row>
    <row r="68" spans="1:8" ht="16.5" customHeight="1">
      <c r="A68" s="78"/>
      <c r="B68" s="55" t="s">
        <v>66</v>
      </c>
      <c r="C68" s="56" t="s">
        <v>23</v>
      </c>
      <c r="D68" s="57">
        <v>4</v>
      </c>
      <c r="E68" s="129">
        <v>17650</v>
      </c>
      <c r="F68" s="58">
        <f t="shared" si="1"/>
        <v>70600</v>
      </c>
      <c r="G68" s="80"/>
      <c r="H68" s="60"/>
    </row>
    <row r="69" spans="1:8" ht="16.5" customHeight="1">
      <c r="A69" s="78"/>
      <c r="B69" s="55" t="s">
        <v>67</v>
      </c>
      <c r="C69" s="56" t="s">
        <v>23</v>
      </c>
      <c r="D69" s="57">
        <v>1</v>
      </c>
      <c r="E69" s="129">
        <v>17650</v>
      </c>
      <c r="F69" s="58">
        <f t="shared" si="1"/>
        <v>17650</v>
      </c>
      <c r="G69" s="80"/>
      <c r="H69" s="60"/>
    </row>
    <row r="70" spans="1:8" ht="16.5" customHeight="1">
      <c r="A70" s="78"/>
      <c r="B70" s="55" t="s">
        <v>68</v>
      </c>
      <c r="C70" s="56" t="s">
        <v>23</v>
      </c>
      <c r="D70" s="57">
        <v>1</v>
      </c>
      <c r="E70" s="129">
        <v>17650</v>
      </c>
      <c r="F70" s="58">
        <f t="shared" si="1"/>
        <v>17650</v>
      </c>
      <c r="G70" s="80"/>
      <c r="H70" s="60"/>
    </row>
    <row r="71" spans="1:8" ht="16.5" customHeight="1">
      <c r="A71" s="78"/>
      <c r="B71" s="55" t="s">
        <v>69</v>
      </c>
      <c r="C71" s="56" t="s">
        <v>23</v>
      </c>
      <c r="D71" s="57">
        <v>1</v>
      </c>
      <c r="E71" s="129">
        <v>17650</v>
      </c>
      <c r="F71" s="58">
        <f t="shared" si="1"/>
        <v>17650</v>
      </c>
      <c r="G71" s="80"/>
      <c r="H71" s="60"/>
    </row>
    <row r="72" spans="1:8" ht="16.5" customHeight="1">
      <c r="A72" s="78"/>
      <c r="B72" s="55" t="s">
        <v>262</v>
      </c>
      <c r="C72" s="56" t="s">
        <v>51</v>
      </c>
      <c r="D72" s="57">
        <v>1</v>
      </c>
      <c r="E72" s="129">
        <v>7000</v>
      </c>
      <c r="F72" s="58">
        <f t="shared" si="1"/>
        <v>7000</v>
      </c>
      <c r="G72" s="80"/>
      <c r="H72" s="60"/>
    </row>
    <row r="73" spans="1:8" ht="16.5" customHeight="1">
      <c r="A73" s="78"/>
      <c r="B73" s="55" t="s">
        <v>70</v>
      </c>
      <c r="C73" s="56" t="s">
        <v>51</v>
      </c>
      <c r="D73" s="57">
        <v>2</v>
      </c>
      <c r="E73" s="129">
        <v>11830</v>
      </c>
      <c r="F73" s="58">
        <f t="shared" si="1"/>
        <v>23660</v>
      </c>
      <c r="G73" s="59">
        <v>6500</v>
      </c>
      <c r="H73" s="60"/>
    </row>
    <row r="74" spans="1:8" ht="16.5" customHeight="1">
      <c r="A74" s="78"/>
      <c r="B74" s="55" t="s">
        <v>71</v>
      </c>
      <c r="C74" s="56" t="s">
        <v>51</v>
      </c>
      <c r="D74" s="57">
        <v>1</v>
      </c>
      <c r="E74" s="129">
        <v>12520</v>
      </c>
      <c r="F74" s="58">
        <f t="shared" si="1"/>
        <v>12520</v>
      </c>
      <c r="G74" s="59">
        <v>6500</v>
      </c>
      <c r="H74" s="60"/>
    </row>
    <row r="75" spans="1:8" ht="16.5" customHeight="1">
      <c r="A75" s="78"/>
      <c r="B75" s="55" t="s">
        <v>72</v>
      </c>
      <c r="C75" s="56" t="s">
        <v>51</v>
      </c>
      <c r="D75" s="57">
        <v>1</v>
      </c>
      <c r="E75" s="129">
        <v>12520</v>
      </c>
      <c r="F75" s="58">
        <f t="shared" si="1"/>
        <v>12520</v>
      </c>
      <c r="G75" s="59">
        <v>6500</v>
      </c>
      <c r="H75" s="60"/>
    </row>
    <row r="76" spans="1:8" ht="16.5" customHeight="1">
      <c r="A76" s="78"/>
      <c r="B76" s="55" t="s">
        <v>73</v>
      </c>
      <c r="C76" s="56" t="s">
        <v>51</v>
      </c>
      <c r="D76" s="57">
        <v>1</v>
      </c>
      <c r="E76" s="129">
        <v>12520</v>
      </c>
      <c r="F76" s="58">
        <f t="shared" si="1"/>
        <v>12520</v>
      </c>
      <c r="G76" s="59">
        <v>6500</v>
      </c>
      <c r="H76" s="60"/>
    </row>
    <row r="77" spans="1:8" ht="16.5" customHeight="1">
      <c r="A77" s="78"/>
      <c r="B77" s="55" t="s">
        <v>74</v>
      </c>
      <c r="C77" s="56" t="s">
        <v>23</v>
      </c>
      <c r="D77" s="57">
        <v>2</v>
      </c>
      <c r="E77" s="129">
        <v>2860</v>
      </c>
      <c r="F77" s="58">
        <f t="shared" si="1"/>
        <v>5720</v>
      </c>
      <c r="G77" s="59">
        <v>40000</v>
      </c>
      <c r="H77" s="60"/>
    </row>
    <row r="78" spans="1:8" ht="16.5" customHeight="1">
      <c r="A78" s="64"/>
      <c r="B78" s="55" t="s">
        <v>184</v>
      </c>
      <c r="C78" s="56" t="s">
        <v>15</v>
      </c>
      <c r="D78" s="81">
        <v>2</v>
      </c>
      <c r="E78" s="129">
        <v>3000</v>
      </c>
      <c r="F78" s="58">
        <f t="shared" si="1"/>
        <v>6000</v>
      </c>
      <c r="G78" s="59">
        <v>6500</v>
      </c>
      <c r="H78" s="60"/>
    </row>
    <row r="79" spans="1:8" ht="16.5" customHeight="1">
      <c r="A79" s="64"/>
      <c r="B79" s="55" t="s">
        <v>187</v>
      </c>
      <c r="C79" s="56" t="s">
        <v>15</v>
      </c>
      <c r="D79" s="81">
        <v>1</v>
      </c>
      <c r="E79" s="129">
        <v>3000</v>
      </c>
      <c r="F79" s="58">
        <f t="shared" si="1"/>
        <v>3000</v>
      </c>
      <c r="G79" s="59">
        <v>6500</v>
      </c>
      <c r="H79" s="60"/>
    </row>
    <row r="80" spans="1:8" ht="16.5" customHeight="1">
      <c r="A80" s="64"/>
      <c r="B80" s="55" t="s">
        <v>186</v>
      </c>
      <c r="C80" s="56" t="s">
        <v>15</v>
      </c>
      <c r="D80" s="81">
        <v>1</v>
      </c>
      <c r="E80" s="129">
        <v>3000</v>
      </c>
      <c r="F80" s="58">
        <f t="shared" si="1"/>
        <v>3000</v>
      </c>
      <c r="G80" s="59">
        <v>6500</v>
      </c>
      <c r="H80" s="60"/>
    </row>
    <row r="81" spans="1:8" ht="16.5" customHeight="1">
      <c r="A81" s="64"/>
      <c r="B81" s="55" t="s">
        <v>185</v>
      </c>
      <c r="C81" s="56" t="s">
        <v>15</v>
      </c>
      <c r="D81" s="81">
        <v>1</v>
      </c>
      <c r="E81" s="129">
        <v>3000</v>
      </c>
      <c r="F81" s="58">
        <f t="shared" si="1"/>
        <v>3000</v>
      </c>
      <c r="G81" s="59">
        <v>6500</v>
      </c>
      <c r="H81" s="60"/>
    </row>
    <row r="82" spans="1:8" ht="16.5" customHeight="1">
      <c r="A82" s="64"/>
      <c r="B82" s="55" t="s">
        <v>75</v>
      </c>
      <c r="C82" s="56" t="s">
        <v>51</v>
      </c>
      <c r="D82" s="81">
        <v>3</v>
      </c>
      <c r="E82" s="129">
        <v>9552</v>
      </c>
      <c r="F82" s="58">
        <f t="shared" si="1"/>
        <v>28656</v>
      </c>
      <c r="G82" s="66"/>
      <c r="H82" s="60"/>
    </row>
    <row r="83" spans="1:8" ht="16.5" customHeight="1">
      <c r="A83" s="64"/>
      <c r="B83" s="55" t="s">
        <v>76</v>
      </c>
      <c r="C83" s="56" t="s">
        <v>51</v>
      </c>
      <c r="D83" s="81">
        <v>1</v>
      </c>
      <c r="E83" s="129">
        <v>8718</v>
      </c>
      <c r="F83" s="58">
        <f t="shared" si="1"/>
        <v>8718</v>
      </c>
      <c r="G83" s="66"/>
      <c r="H83" s="60"/>
    </row>
    <row r="84" spans="1:8" ht="16.5" customHeight="1">
      <c r="A84" s="64"/>
      <c r="B84" s="55" t="s">
        <v>77</v>
      </c>
      <c r="C84" s="56" t="s">
        <v>51</v>
      </c>
      <c r="D84" s="81">
        <v>1</v>
      </c>
      <c r="E84" s="129">
        <v>8718</v>
      </c>
      <c r="F84" s="58">
        <f t="shared" si="1"/>
        <v>8718</v>
      </c>
      <c r="G84" s="66"/>
      <c r="H84" s="60"/>
    </row>
    <row r="85" spans="1:8" ht="16.5" customHeight="1">
      <c r="A85" s="64"/>
      <c r="B85" s="55" t="s">
        <v>78</v>
      </c>
      <c r="C85" s="56" t="s">
        <v>51</v>
      </c>
      <c r="D85" s="81">
        <v>1</v>
      </c>
      <c r="E85" s="129">
        <v>8718</v>
      </c>
      <c r="F85" s="58">
        <f t="shared" si="1"/>
        <v>8718</v>
      </c>
      <c r="G85" s="66"/>
      <c r="H85" s="60"/>
    </row>
    <row r="86" spans="1:8" ht="16.5" customHeight="1">
      <c r="A86" s="64"/>
      <c r="B86" s="55" t="s">
        <v>190</v>
      </c>
      <c r="C86" s="56" t="s">
        <v>15</v>
      </c>
      <c r="D86" s="81">
        <v>2</v>
      </c>
      <c r="E86" s="129">
        <v>3600</v>
      </c>
      <c r="F86" s="58">
        <f t="shared" si="1"/>
        <v>7200</v>
      </c>
      <c r="G86" s="66"/>
      <c r="H86" s="60"/>
    </row>
    <row r="87" spans="1:8" ht="16.5" customHeight="1">
      <c r="A87" s="64"/>
      <c r="B87" s="55" t="s">
        <v>191</v>
      </c>
      <c r="C87" s="56" t="s">
        <v>15</v>
      </c>
      <c r="D87" s="81">
        <v>2</v>
      </c>
      <c r="E87" s="129">
        <v>3600</v>
      </c>
      <c r="F87" s="58">
        <f t="shared" si="1"/>
        <v>7200</v>
      </c>
      <c r="G87" s="66"/>
      <c r="H87" s="60"/>
    </row>
    <row r="88" spans="1:8" ht="16.5" customHeight="1">
      <c r="A88" s="64"/>
      <c r="B88" s="55" t="s">
        <v>192</v>
      </c>
      <c r="C88" s="56" t="s">
        <v>15</v>
      </c>
      <c r="D88" s="81">
        <v>2</v>
      </c>
      <c r="E88" s="129">
        <v>3600</v>
      </c>
      <c r="F88" s="58">
        <f t="shared" si="1"/>
        <v>7200</v>
      </c>
      <c r="G88" s="66"/>
      <c r="H88" s="60"/>
    </row>
    <row r="89" spans="1:8" ht="16.5" customHeight="1">
      <c r="A89" s="64"/>
      <c r="B89" s="55" t="s">
        <v>193</v>
      </c>
      <c r="C89" s="56" t="s">
        <v>15</v>
      </c>
      <c r="D89" s="81">
        <v>2</v>
      </c>
      <c r="E89" s="129">
        <v>3600</v>
      </c>
      <c r="F89" s="58">
        <f t="shared" si="1"/>
        <v>7200</v>
      </c>
      <c r="G89" s="66"/>
      <c r="H89" s="60"/>
    </row>
    <row r="90" spans="1:8" ht="16.5" customHeight="1">
      <c r="A90" s="64"/>
      <c r="B90" s="55" t="s">
        <v>222</v>
      </c>
      <c r="C90" s="56" t="s">
        <v>15</v>
      </c>
      <c r="D90" s="81">
        <v>2</v>
      </c>
      <c r="E90" s="129">
        <v>3600</v>
      </c>
      <c r="F90" s="58">
        <f t="shared" si="1"/>
        <v>7200</v>
      </c>
      <c r="G90" s="66"/>
      <c r="H90" s="60"/>
    </row>
    <row r="91" spans="1:8" ht="16.5" customHeight="1">
      <c r="A91" s="64"/>
      <c r="B91" s="55" t="s">
        <v>223</v>
      </c>
      <c r="C91" s="56" t="s">
        <v>15</v>
      </c>
      <c r="D91" s="81">
        <v>2</v>
      </c>
      <c r="E91" s="129">
        <v>3600</v>
      </c>
      <c r="F91" s="58">
        <f t="shared" si="1"/>
        <v>7200</v>
      </c>
      <c r="G91" s="66"/>
      <c r="H91" s="60"/>
    </row>
    <row r="92" spans="1:8" ht="16.5" customHeight="1">
      <c r="A92" s="64"/>
      <c r="B92" s="55" t="s">
        <v>224</v>
      </c>
      <c r="C92" s="56" t="s">
        <v>15</v>
      </c>
      <c r="D92" s="81">
        <v>2</v>
      </c>
      <c r="E92" s="129">
        <v>3600</v>
      </c>
      <c r="F92" s="58">
        <f t="shared" si="1"/>
        <v>7200</v>
      </c>
      <c r="G92" s="66"/>
      <c r="H92" s="60"/>
    </row>
    <row r="93" spans="1:8" ht="16.5" customHeight="1">
      <c r="A93" s="64"/>
      <c r="B93" s="55" t="s">
        <v>225</v>
      </c>
      <c r="C93" s="56" t="s">
        <v>15</v>
      </c>
      <c r="D93" s="81">
        <v>2</v>
      </c>
      <c r="E93" s="129">
        <v>3600</v>
      </c>
      <c r="F93" s="58">
        <f t="shared" si="1"/>
        <v>7200</v>
      </c>
      <c r="G93" s="66"/>
      <c r="H93" s="60"/>
    </row>
    <row r="94" spans="1:8" ht="16.5" customHeight="1">
      <c r="A94" s="64"/>
      <c r="B94" s="55" t="s">
        <v>229</v>
      </c>
      <c r="C94" s="56" t="s">
        <v>15</v>
      </c>
      <c r="D94" s="81">
        <v>4</v>
      </c>
      <c r="E94" s="129">
        <v>3100</v>
      </c>
      <c r="F94" s="58">
        <f t="shared" si="1"/>
        <v>12400</v>
      </c>
      <c r="G94" s="59">
        <v>6200</v>
      </c>
      <c r="H94" s="60"/>
    </row>
    <row r="95" spans="1:8" ht="16.5" customHeight="1">
      <c r="A95" s="64"/>
      <c r="B95" s="55" t="s">
        <v>231</v>
      </c>
      <c r="C95" s="56" t="s">
        <v>15</v>
      </c>
      <c r="D95" s="81">
        <v>2</v>
      </c>
      <c r="E95" s="129">
        <v>3100</v>
      </c>
      <c r="F95" s="58">
        <f t="shared" si="1"/>
        <v>6200</v>
      </c>
      <c r="G95" s="59">
        <v>6200</v>
      </c>
      <c r="H95" s="60"/>
    </row>
    <row r="96" spans="1:8" ht="16.5" customHeight="1">
      <c r="A96" s="64"/>
      <c r="B96" s="55" t="s">
        <v>230</v>
      </c>
      <c r="C96" s="56" t="s">
        <v>15</v>
      </c>
      <c r="D96" s="81">
        <v>2</v>
      </c>
      <c r="E96" s="129">
        <v>3100</v>
      </c>
      <c r="F96" s="58">
        <f t="shared" si="1"/>
        <v>6200</v>
      </c>
      <c r="G96" s="59">
        <v>6200</v>
      </c>
      <c r="H96" s="60"/>
    </row>
    <row r="97" spans="1:8" ht="16.5" customHeight="1">
      <c r="A97" s="64"/>
      <c r="B97" s="55" t="s">
        <v>221</v>
      </c>
      <c r="C97" s="56" t="s">
        <v>15</v>
      </c>
      <c r="D97" s="81">
        <v>2</v>
      </c>
      <c r="E97" s="129">
        <v>3100</v>
      </c>
      <c r="F97" s="58">
        <f t="shared" si="1"/>
        <v>6200</v>
      </c>
      <c r="G97" s="59">
        <v>6200</v>
      </c>
      <c r="H97" s="60"/>
    </row>
    <row r="98" spans="1:8" ht="16.5" customHeight="1">
      <c r="A98" s="64"/>
      <c r="B98" s="55" t="s">
        <v>79</v>
      </c>
      <c r="C98" s="56" t="s">
        <v>15</v>
      </c>
      <c r="D98" s="57">
        <v>2</v>
      </c>
      <c r="E98" s="129">
        <v>2700</v>
      </c>
      <c r="F98" s="58">
        <f t="shared" si="1"/>
        <v>5400</v>
      </c>
      <c r="G98" s="59">
        <v>5500</v>
      </c>
      <c r="H98" s="60"/>
    </row>
    <row r="99" spans="1:8" ht="16.5" customHeight="1">
      <c r="A99" s="64"/>
      <c r="B99" s="55" t="s">
        <v>80</v>
      </c>
      <c r="C99" s="56" t="s">
        <v>15</v>
      </c>
      <c r="D99" s="57">
        <v>1</v>
      </c>
      <c r="E99" s="129">
        <v>2700</v>
      </c>
      <c r="F99" s="58">
        <f t="shared" si="1"/>
        <v>2700</v>
      </c>
      <c r="G99" s="59">
        <v>6500</v>
      </c>
      <c r="H99" s="60"/>
    </row>
    <row r="100" spans="1:8" ht="16.5" customHeight="1">
      <c r="A100" s="64"/>
      <c r="B100" s="55" t="s">
        <v>81</v>
      </c>
      <c r="C100" s="56" t="s">
        <v>15</v>
      </c>
      <c r="D100" s="57">
        <v>1</v>
      </c>
      <c r="E100" s="129">
        <v>2700</v>
      </c>
      <c r="F100" s="58">
        <f t="shared" si="1"/>
        <v>2700</v>
      </c>
      <c r="G100" s="59">
        <v>6500</v>
      </c>
      <c r="H100" s="60"/>
    </row>
    <row r="101" spans="1:8" ht="16.5" customHeight="1">
      <c r="A101" s="64"/>
      <c r="B101" s="55" t="s">
        <v>183</v>
      </c>
      <c r="C101" s="56" t="s">
        <v>15</v>
      </c>
      <c r="D101" s="57">
        <v>1</v>
      </c>
      <c r="E101" s="129">
        <v>2700</v>
      </c>
      <c r="F101" s="58">
        <f t="shared" si="1"/>
        <v>2700</v>
      </c>
      <c r="G101" s="59">
        <v>6500</v>
      </c>
      <c r="H101" s="60"/>
    </row>
    <row r="102" spans="1:8" ht="16.5" customHeight="1">
      <c r="A102" s="64"/>
      <c r="B102" s="55" t="s">
        <v>226</v>
      </c>
      <c r="C102" s="56" t="s">
        <v>15</v>
      </c>
      <c r="D102" s="57">
        <v>3</v>
      </c>
      <c r="E102" s="129">
        <v>4600</v>
      </c>
      <c r="F102" s="58">
        <f t="shared" si="1"/>
        <v>13800</v>
      </c>
      <c r="G102" s="66"/>
      <c r="H102" s="60"/>
    </row>
    <row r="103" spans="1:8" ht="16.5" customHeight="1">
      <c r="A103" s="64"/>
      <c r="B103" s="55" t="s">
        <v>188</v>
      </c>
      <c r="C103" s="56" t="s">
        <v>15</v>
      </c>
      <c r="D103" s="57">
        <v>3</v>
      </c>
      <c r="E103" s="129">
        <v>4600</v>
      </c>
      <c r="F103" s="58">
        <f t="shared" si="1"/>
        <v>13800</v>
      </c>
      <c r="G103" s="66"/>
      <c r="H103" s="60"/>
    </row>
    <row r="104" spans="1:8" ht="16.5" customHeight="1">
      <c r="A104" s="64"/>
      <c r="B104" s="55" t="s">
        <v>227</v>
      </c>
      <c r="C104" s="56" t="s">
        <v>51</v>
      </c>
      <c r="D104" s="57">
        <v>4</v>
      </c>
      <c r="E104" s="129">
        <v>1480</v>
      </c>
      <c r="F104" s="58">
        <f t="shared" si="1"/>
        <v>5920</v>
      </c>
      <c r="G104" s="66"/>
      <c r="H104" s="60"/>
    </row>
    <row r="105" spans="1:8" ht="16.5" customHeight="1">
      <c r="A105" s="64"/>
      <c r="B105" s="55" t="s">
        <v>194</v>
      </c>
      <c r="C105" s="56" t="s">
        <v>15</v>
      </c>
      <c r="D105" s="57">
        <v>4</v>
      </c>
      <c r="E105" s="129">
        <v>4400</v>
      </c>
      <c r="F105" s="58">
        <f t="shared" si="1"/>
        <v>17600</v>
      </c>
      <c r="G105" s="66"/>
      <c r="H105" s="60"/>
    </row>
    <row r="106" spans="1:8" ht="16.5" customHeight="1">
      <c r="A106" s="64"/>
      <c r="B106" s="55" t="s">
        <v>82</v>
      </c>
      <c r="C106" s="56" t="s">
        <v>51</v>
      </c>
      <c r="D106" s="57">
        <v>1</v>
      </c>
      <c r="E106" s="129">
        <v>11700</v>
      </c>
      <c r="F106" s="58">
        <f t="shared" si="1"/>
        <v>11700</v>
      </c>
      <c r="G106" s="66"/>
      <c r="H106" s="60"/>
    </row>
    <row r="107" spans="1:8" ht="16.5" customHeight="1">
      <c r="A107" s="64"/>
      <c r="B107" s="55" t="s">
        <v>189</v>
      </c>
      <c r="C107" s="56" t="s">
        <v>51</v>
      </c>
      <c r="D107" s="57">
        <v>3</v>
      </c>
      <c r="E107" s="129">
        <v>7000</v>
      </c>
      <c r="F107" s="58">
        <f t="shared" si="1"/>
        <v>21000</v>
      </c>
      <c r="G107" s="66"/>
      <c r="H107" s="60"/>
    </row>
    <row r="108" spans="1:8" ht="16.5" customHeight="1">
      <c r="A108" s="64"/>
      <c r="B108" s="55" t="s">
        <v>195</v>
      </c>
      <c r="C108" s="56" t="s">
        <v>15</v>
      </c>
      <c r="D108" s="57">
        <v>3</v>
      </c>
      <c r="E108" s="129">
        <v>2700</v>
      </c>
      <c r="F108" s="58">
        <f t="shared" si="1"/>
        <v>8100</v>
      </c>
      <c r="G108" s="66"/>
      <c r="H108" s="60"/>
    </row>
    <row r="109" spans="1:8" ht="16.5" customHeight="1">
      <c r="A109" s="78"/>
      <c r="B109" s="55" t="s">
        <v>83</v>
      </c>
      <c r="C109" s="56" t="s">
        <v>13</v>
      </c>
      <c r="D109" s="57">
        <v>17</v>
      </c>
      <c r="E109" s="129">
        <v>420</v>
      </c>
      <c r="F109" s="58">
        <f t="shared" si="1"/>
        <v>7140</v>
      </c>
      <c r="G109" s="59"/>
      <c r="H109" s="60"/>
    </row>
    <row r="110" spans="1:8" ht="16.5" customHeight="1">
      <c r="A110" s="78"/>
      <c r="B110" s="55" t="s">
        <v>84</v>
      </c>
      <c r="C110" s="56" t="s">
        <v>13</v>
      </c>
      <c r="D110" s="57">
        <v>3</v>
      </c>
      <c r="E110" s="129">
        <v>420</v>
      </c>
      <c r="F110" s="58">
        <f t="shared" si="1"/>
        <v>1260</v>
      </c>
      <c r="G110" s="59"/>
      <c r="H110" s="60"/>
    </row>
    <row r="111" spans="1:8" ht="16.5" customHeight="1">
      <c r="A111" s="78"/>
      <c r="B111" s="55" t="s">
        <v>85</v>
      </c>
      <c r="C111" s="56" t="s">
        <v>13</v>
      </c>
      <c r="D111" s="57">
        <v>3</v>
      </c>
      <c r="E111" s="129">
        <v>420</v>
      </c>
      <c r="F111" s="58">
        <f t="shared" si="1"/>
        <v>1260</v>
      </c>
      <c r="G111" s="59"/>
      <c r="H111" s="60"/>
    </row>
    <row r="112" spans="1:8" ht="16.5" customHeight="1">
      <c r="A112" s="78"/>
      <c r="B112" s="55" t="s">
        <v>86</v>
      </c>
      <c r="C112" s="56" t="s">
        <v>13</v>
      </c>
      <c r="D112" s="57">
        <v>3</v>
      </c>
      <c r="E112" s="129">
        <v>420</v>
      </c>
      <c r="F112" s="58">
        <f t="shared" si="1"/>
        <v>1260</v>
      </c>
      <c r="G112" s="59"/>
      <c r="H112" s="60"/>
    </row>
    <row r="113" spans="1:8" ht="16.5" customHeight="1">
      <c r="A113" s="78"/>
      <c r="B113" s="55" t="s">
        <v>87</v>
      </c>
      <c r="C113" s="56" t="s">
        <v>13</v>
      </c>
      <c r="D113" s="57">
        <v>4</v>
      </c>
      <c r="E113" s="129">
        <v>420</v>
      </c>
      <c r="F113" s="58">
        <f t="shared" si="1"/>
        <v>1680</v>
      </c>
      <c r="G113" s="59"/>
      <c r="H113" s="60"/>
    </row>
    <row r="114" spans="1:8" ht="16.5" customHeight="1">
      <c r="A114" s="78"/>
      <c r="B114" s="55" t="s">
        <v>88</v>
      </c>
      <c r="C114" s="56" t="s">
        <v>13</v>
      </c>
      <c r="D114" s="57">
        <v>3</v>
      </c>
      <c r="E114" s="129">
        <v>420</v>
      </c>
      <c r="F114" s="58">
        <f t="shared" si="1"/>
        <v>1260</v>
      </c>
      <c r="G114" s="59"/>
      <c r="H114" s="60"/>
    </row>
    <row r="115" spans="1:8" ht="16.5" customHeight="1">
      <c r="A115" s="78"/>
      <c r="B115" s="55" t="s">
        <v>89</v>
      </c>
      <c r="C115" s="56" t="s">
        <v>13</v>
      </c>
      <c r="D115" s="57">
        <v>3</v>
      </c>
      <c r="E115" s="129">
        <v>1900</v>
      </c>
      <c r="F115" s="58">
        <f t="shared" si="1"/>
        <v>5700</v>
      </c>
      <c r="G115" s="59"/>
      <c r="H115" s="60"/>
    </row>
    <row r="116" spans="1:8" ht="16.5" customHeight="1">
      <c r="A116" s="78"/>
      <c r="B116" s="55" t="s">
        <v>154</v>
      </c>
      <c r="C116" s="56" t="s">
        <v>51</v>
      </c>
      <c r="D116" s="57">
        <v>7</v>
      </c>
      <c r="E116" s="129">
        <v>961</v>
      </c>
      <c r="F116" s="58">
        <f t="shared" si="1"/>
        <v>6727</v>
      </c>
      <c r="G116" s="59"/>
      <c r="H116" s="60"/>
    </row>
    <row r="117" spans="1:8" ht="16.5" customHeight="1">
      <c r="A117" s="78"/>
      <c r="B117" s="55" t="s">
        <v>155</v>
      </c>
      <c r="C117" s="56" t="s">
        <v>51</v>
      </c>
      <c r="D117" s="57">
        <v>3</v>
      </c>
      <c r="E117" s="129">
        <v>961</v>
      </c>
      <c r="F117" s="58">
        <f t="shared" si="1"/>
        <v>2883</v>
      </c>
      <c r="G117" s="59"/>
      <c r="H117" s="60"/>
    </row>
    <row r="118" spans="1:8" ht="16.5" customHeight="1">
      <c r="A118" s="78"/>
      <c r="B118" s="55" t="s">
        <v>90</v>
      </c>
      <c r="C118" s="56" t="s">
        <v>51</v>
      </c>
      <c r="D118" s="57">
        <v>3</v>
      </c>
      <c r="E118" s="129">
        <v>961</v>
      </c>
      <c r="F118" s="58">
        <f t="shared" si="1"/>
        <v>2883</v>
      </c>
      <c r="G118" s="59"/>
      <c r="H118" s="60"/>
    </row>
    <row r="119" spans="1:8" ht="16.5" customHeight="1">
      <c r="A119" s="78"/>
      <c r="B119" s="55" t="s">
        <v>91</v>
      </c>
      <c r="C119" s="56" t="s">
        <v>51</v>
      </c>
      <c r="D119" s="57">
        <v>3</v>
      </c>
      <c r="E119" s="129">
        <v>961</v>
      </c>
      <c r="F119" s="58">
        <f t="shared" si="1"/>
        <v>2883</v>
      </c>
      <c r="G119" s="59"/>
      <c r="H119" s="60"/>
    </row>
    <row r="120" spans="1:8" ht="16.5" customHeight="1">
      <c r="A120" s="78"/>
      <c r="B120" s="55" t="s">
        <v>92</v>
      </c>
      <c r="C120" s="56" t="s">
        <v>13</v>
      </c>
      <c r="D120" s="57">
        <v>44</v>
      </c>
      <c r="E120" s="129">
        <v>700</v>
      </c>
      <c r="F120" s="58">
        <f t="shared" si="1"/>
        <v>30800</v>
      </c>
      <c r="G120" s="59"/>
      <c r="H120" s="60"/>
    </row>
    <row r="121" spans="1:8" ht="16.5" customHeight="1">
      <c r="A121" s="78"/>
      <c r="B121" s="55" t="s">
        <v>93</v>
      </c>
      <c r="C121" s="56" t="s">
        <v>15</v>
      </c>
      <c r="D121" s="57">
        <v>14</v>
      </c>
      <c r="E121" s="129">
        <v>450</v>
      </c>
      <c r="F121" s="58">
        <f t="shared" si="1"/>
        <v>6300</v>
      </c>
      <c r="G121" s="59"/>
      <c r="H121" s="60"/>
    </row>
    <row r="122" spans="1:8" ht="16.5" customHeight="1">
      <c r="A122" s="78"/>
      <c r="B122" s="55" t="s">
        <v>94</v>
      </c>
      <c r="C122" s="56" t="s">
        <v>15</v>
      </c>
      <c r="D122" s="57">
        <v>14</v>
      </c>
      <c r="E122" s="129">
        <v>450</v>
      </c>
      <c r="F122" s="58">
        <f t="shared" si="1"/>
        <v>6300</v>
      </c>
      <c r="G122" s="59"/>
      <c r="H122" s="60"/>
    </row>
    <row r="123" spans="1:8" ht="16.5" customHeight="1">
      <c r="A123" s="78"/>
      <c r="B123" s="55" t="s">
        <v>95</v>
      </c>
      <c r="C123" s="56" t="s">
        <v>15</v>
      </c>
      <c r="D123" s="57">
        <v>14</v>
      </c>
      <c r="E123" s="129">
        <v>450</v>
      </c>
      <c r="F123" s="58">
        <f t="shared" si="1"/>
        <v>6300</v>
      </c>
      <c r="G123" s="59"/>
      <c r="H123" s="60"/>
    </row>
    <row r="124" spans="1:8" ht="16.5" customHeight="1">
      <c r="A124" s="78"/>
      <c r="B124" s="55" t="s">
        <v>96</v>
      </c>
      <c r="C124" s="56" t="s">
        <v>51</v>
      </c>
      <c r="D124" s="57">
        <v>1</v>
      </c>
      <c r="E124" s="129">
        <v>3248</v>
      </c>
      <c r="F124" s="58">
        <f t="shared" si="1"/>
        <v>3248</v>
      </c>
      <c r="G124" s="59"/>
      <c r="H124" s="60"/>
    </row>
    <row r="125" spans="1:8" ht="16.5" customHeight="1">
      <c r="A125" s="78"/>
      <c r="B125" s="55" t="s">
        <v>97</v>
      </c>
      <c r="C125" s="56" t="s">
        <v>15</v>
      </c>
      <c r="D125" s="57">
        <v>33</v>
      </c>
      <c r="E125" s="129">
        <v>420</v>
      </c>
      <c r="F125" s="58">
        <f t="shared" si="1"/>
        <v>13860</v>
      </c>
      <c r="G125" s="59"/>
      <c r="H125" s="60"/>
    </row>
    <row r="126" spans="1:8" ht="16.5" customHeight="1">
      <c r="A126" s="78"/>
      <c r="B126" s="55" t="s">
        <v>98</v>
      </c>
      <c r="C126" s="56" t="s">
        <v>15</v>
      </c>
      <c r="D126" s="57">
        <v>12</v>
      </c>
      <c r="E126" s="129">
        <v>420</v>
      </c>
      <c r="F126" s="58">
        <f aca="true" t="shared" si="2" ref="F126:F189">D126*E126</f>
        <v>5040</v>
      </c>
      <c r="G126" s="59"/>
      <c r="H126" s="60"/>
    </row>
    <row r="127" spans="1:8" ht="16.5" customHeight="1">
      <c r="A127" s="78"/>
      <c r="B127" s="55" t="s">
        <v>99</v>
      </c>
      <c r="C127" s="56" t="s">
        <v>15</v>
      </c>
      <c r="D127" s="57">
        <v>14</v>
      </c>
      <c r="E127" s="129">
        <v>420</v>
      </c>
      <c r="F127" s="58">
        <f t="shared" si="2"/>
        <v>5880</v>
      </c>
      <c r="G127" s="59"/>
      <c r="H127" s="60"/>
    </row>
    <row r="128" spans="1:8" ht="16.5" customHeight="1">
      <c r="A128" s="78"/>
      <c r="B128" s="55" t="s">
        <v>100</v>
      </c>
      <c r="C128" s="56" t="s">
        <v>15</v>
      </c>
      <c r="D128" s="57">
        <v>12</v>
      </c>
      <c r="E128" s="129">
        <v>420</v>
      </c>
      <c r="F128" s="58">
        <f t="shared" si="2"/>
        <v>5040</v>
      </c>
      <c r="G128" s="59"/>
      <c r="H128" s="60"/>
    </row>
    <row r="129" spans="1:8" ht="16.5" customHeight="1">
      <c r="A129" s="78"/>
      <c r="B129" s="55" t="s">
        <v>101</v>
      </c>
      <c r="C129" s="56" t="s">
        <v>15</v>
      </c>
      <c r="D129" s="57">
        <v>8</v>
      </c>
      <c r="E129" s="129">
        <v>420</v>
      </c>
      <c r="F129" s="58">
        <f t="shared" si="2"/>
        <v>3360</v>
      </c>
      <c r="G129" s="59"/>
      <c r="H129" s="60"/>
    </row>
    <row r="130" spans="1:8" ht="16.5" customHeight="1">
      <c r="A130" s="78"/>
      <c r="B130" s="55" t="s">
        <v>102</v>
      </c>
      <c r="C130" s="56" t="s">
        <v>15</v>
      </c>
      <c r="D130" s="57">
        <v>7</v>
      </c>
      <c r="E130" s="129">
        <v>420</v>
      </c>
      <c r="F130" s="58">
        <f t="shared" si="2"/>
        <v>2940</v>
      </c>
      <c r="G130" s="59"/>
      <c r="H130" s="60"/>
    </row>
    <row r="131" spans="1:8" ht="16.5" customHeight="1">
      <c r="A131" s="78"/>
      <c r="B131" s="55" t="s">
        <v>103</v>
      </c>
      <c r="C131" s="56" t="s">
        <v>15</v>
      </c>
      <c r="D131" s="57">
        <v>1</v>
      </c>
      <c r="E131" s="129">
        <v>1900</v>
      </c>
      <c r="F131" s="58">
        <f t="shared" si="2"/>
        <v>1900</v>
      </c>
      <c r="G131" s="59"/>
      <c r="H131" s="60"/>
    </row>
    <row r="132" spans="1:8" ht="16.5" customHeight="1">
      <c r="A132" s="78"/>
      <c r="B132" s="55" t="s">
        <v>204</v>
      </c>
      <c r="C132" s="56" t="s">
        <v>51</v>
      </c>
      <c r="D132" s="81">
        <v>5</v>
      </c>
      <c r="E132" s="129">
        <v>3530</v>
      </c>
      <c r="F132" s="58">
        <f t="shared" si="2"/>
        <v>17650</v>
      </c>
      <c r="G132" s="59"/>
      <c r="H132" s="60"/>
    </row>
    <row r="133" spans="1:8" ht="16.5" customHeight="1">
      <c r="A133" s="78"/>
      <c r="B133" s="55" t="s">
        <v>205</v>
      </c>
      <c r="C133" s="56" t="s">
        <v>51</v>
      </c>
      <c r="D133" s="81">
        <v>3</v>
      </c>
      <c r="E133" s="129">
        <v>1400</v>
      </c>
      <c r="F133" s="58">
        <f t="shared" si="2"/>
        <v>4200</v>
      </c>
      <c r="G133" s="59"/>
      <c r="H133" s="60"/>
    </row>
    <row r="134" spans="1:8" ht="16.5" customHeight="1">
      <c r="A134" s="78"/>
      <c r="B134" s="55" t="s">
        <v>206</v>
      </c>
      <c r="C134" s="56" t="s">
        <v>51</v>
      </c>
      <c r="D134" s="81">
        <v>3</v>
      </c>
      <c r="E134" s="129">
        <v>1400</v>
      </c>
      <c r="F134" s="58">
        <f t="shared" si="2"/>
        <v>4200</v>
      </c>
      <c r="G134" s="59"/>
      <c r="H134" s="60"/>
    </row>
    <row r="135" spans="1:8" ht="16.5" customHeight="1">
      <c r="A135" s="78"/>
      <c r="B135" s="55" t="s">
        <v>207</v>
      </c>
      <c r="C135" s="56" t="s">
        <v>51</v>
      </c>
      <c r="D135" s="81">
        <v>3</v>
      </c>
      <c r="E135" s="129">
        <v>1400</v>
      </c>
      <c r="F135" s="58">
        <f t="shared" si="2"/>
        <v>4200</v>
      </c>
      <c r="G135" s="59"/>
      <c r="H135" s="60"/>
    </row>
    <row r="136" spans="1:8" ht="16.5" customHeight="1">
      <c r="A136" s="64"/>
      <c r="B136" s="55" t="s">
        <v>104</v>
      </c>
      <c r="C136" s="56" t="s">
        <v>15</v>
      </c>
      <c r="D136" s="81">
        <v>1</v>
      </c>
      <c r="E136" s="129">
        <v>1600</v>
      </c>
      <c r="F136" s="58">
        <f t="shared" si="2"/>
        <v>1600</v>
      </c>
      <c r="G136" s="66"/>
      <c r="H136" s="60"/>
    </row>
    <row r="137" spans="1:8" ht="16.5" customHeight="1">
      <c r="A137" s="64"/>
      <c r="B137" s="55" t="s">
        <v>105</v>
      </c>
      <c r="C137" s="56" t="s">
        <v>15</v>
      </c>
      <c r="D137" s="81">
        <v>1</v>
      </c>
      <c r="E137" s="129">
        <v>800</v>
      </c>
      <c r="F137" s="58">
        <f t="shared" si="2"/>
        <v>800</v>
      </c>
      <c r="G137" s="66"/>
      <c r="H137" s="60"/>
    </row>
    <row r="138" spans="1:8" ht="16.5" customHeight="1">
      <c r="A138" s="64"/>
      <c r="B138" s="55" t="s">
        <v>106</v>
      </c>
      <c r="C138" s="56" t="s">
        <v>15</v>
      </c>
      <c r="D138" s="81">
        <v>1</v>
      </c>
      <c r="E138" s="129">
        <v>800</v>
      </c>
      <c r="F138" s="58">
        <f t="shared" si="2"/>
        <v>800</v>
      </c>
      <c r="G138" s="66"/>
      <c r="H138" s="60"/>
    </row>
    <row r="139" spans="1:8" ht="16.5" customHeight="1">
      <c r="A139" s="64"/>
      <c r="B139" s="55" t="s">
        <v>107</v>
      </c>
      <c r="C139" s="56" t="s">
        <v>15</v>
      </c>
      <c r="D139" s="81">
        <v>1</v>
      </c>
      <c r="E139" s="129">
        <v>800</v>
      </c>
      <c r="F139" s="58">
        <f t="shared" si="2"/>
        <v>800</v>
      </c>
      <c r="G139" s="66"/>
      <c r="H139" s="60"/>
    </row>
    <row r="140" spans="1:8" ht="16.5" customHeight="1">
      <c r="A140" s="64"/>
      <c r="B140" s="55" t="s">
        <v>108</v>
      </c>
      <c r="C140" s="56" t="s">
        <v>51</v>
      </c>
      <c r="D140" s="81">
        <v>1</v>
      </c>
      <c r="E140" s="129">
        <v>8546</v>
      </c>
      <c r="F140" s="58">
        <f t="shared" si="2"/>
        <v>8546</v>
      </c>
      <c r="G140" s="66"/>
      <c r="H140" s="60"/>
    </row>
    <row r="141" spans="1:8" ht="16.5" customHeight="1">
      <c r="A141" s="64"/>
      <c r="B141" s="55" t="s">
        <v>200</v>
      </c>
      <c r="C141" s="56" t="s">
        <v>51</v>
      </c>
      <c r="D141" s="81">
        <v>18</v>
      </c>
      <c r="E141" s="129">
        <v>3290</v>
      </c>
      <c r="F141" s="58">
        <f t="shared" si="2"/>
        <v>59220</v>
      </c>
      <c r="G141" s="66"/>
      <c r="H141" s="60"/>
    </row>
    <row r="142" spans="1:8" ht="16.5" customHeight="1">
      <c r="A142" s="64"/>
      <c r="B142" s="55" t="s">
        <v>201</v>
      </c>
      <c r="C142" s="56" t="s">
        <v>51</v>
      </c>
      <c r="D142" s="81">
        <v>7</v>
      </c>
      <c r="E142" s="129">
        <v>1160</v>
      </c>
      <c r="F142" s="58">
        <f t="shared" si="2"/>
        <v>8120</v>
      </c>
      <c r="G142" s="66"/>
      <c r="H142" s="60"/>
    </row>
    <row r="143" spans="1:8" ht="16.5" customHeight="1">
      <c r="A143" s="64"/>
      <c r="B143" s="55" t="s">
        <v>202</v>
      </c>
      <c r="C143" s="56" t="s">
        <v>51</v>
      </c>
      <c r="D143" s="81">
        <v>7</v>
      </c>
      <c r="E143" s="129">
        <v>1160</v>
      </c>
      <c r="F143" s="58">
        <f t="shared" si="2"/>
        <v>8120</v>
      </c>
      <c r="G143" s="66"/>
      <c r="H143" s="60"/>
    </row>
    <row r="144" spans="1:8" ht="16.5" customHeight="1">
      <c r="A144" s="64"/>
      <c r="B144" s="55" t="s">
        <v>203</v>
      </c>
      <c r="C144" s="56" t="s">
        <v>51</v>
      </c>
      <c r="D144" s="81">
        <v>7</v>
      </c>
      <c r="E144" s="129">
        <v>1160</v>
      </c>
      <c r="F144" s="58">
        <f t="shared" si="2"/>
        <v>8120</v>
      </c>
      <c r="G144" s="66"/>
      <c r="H144" s="60"/>
    </row>
    <row r="145" spans="1:8" ht="16.5" customHeight="1">
      <c r="A145" s="64"/>
      <c r="B145" s="55" t="s">
        <v>109</v>
      </c>
      <c r="C145" s="56" t="s">
        <v>51</v>
      </c>
      <c r="D145" s="57">
        <v>5</v>
      </c>
      <c r="E145" s="129">
        <v>6332</v>
      </c>
      <c r="F145" s="58">
        <f t="shared" si="2"/>
        <v>31660</v>
      </c>
      <c r="G145" s="66"/>
      <c r="H145" s="60"/>
    </row>
    <row r="146" spans="1:8" ht="16.5" customHeight="1">
      <c r="A146" s="78"/>
      <c r="B146" s="55" t="s">
        <v>110</v>
      </c>
      <c r="C146" s="56" t="s">
        <v>15</v>
      </c>
      <c r="D146" s="57">
        <v>75</v>
      </c>
      <c r="E146" s="129">
        <v>420</v>
      </c>
      <c r="F146" s="58">
        <f t="shared" si="2"/>
        <v>31500</v>
      </c>
      <c r="G146" s="59"/>
      <c r="H146" s="60"/>
    </row>
    <row r="147" spans="1:8" ht="16.5" customHeight="1">
      <c r="A147" s="78"/>
      <c r="B147" s="55" t="s">
        <v>111</v>
      </c>
      <c r="C147" s="56" t="s">
        <v>15</v>
      </c>
      <c r="D147" s="57">
        <v>12</v>
      </c>
      <c r="E147" s="129">
        <v>420</v>
      </c>
      <c r="F147" s="58">
        <f t="shared" si="2"/>
        <v>5040</v>
      </c>
      <c r="G147" s="59"/>
      <c r="H147" s="60"/>
    </row>
    <row r="148" spans="1:8" ht="16.5" customHeight="1">
      <c r="A148" s="78"/>
      <c r="B148" s="55" t="s">
        <v>112</v>
      </c>
      <c r="C148" s="56" t="s">
        <v>15</v>
      </c>
      <c r="D148" s="57">
        <v>16</v>
      </c>
      <c r="E148" s="129">
        <v>420</v>
      </c>
      <c r="F148" s="58">
        <f t="shared" si="2"/>
        <v>6720</v>
      </c>
      <c r="G148" s="59"/>
      <c r="H148" s="60"/>
    </row>
    <row r="149" spans="1:8" ht="16.5" customHeight="1">
      <c r="A149" s="78"/>
      <c r="B149" s="55" t="s">
        <v>113</v>
      </c>
      <c r="C149" s="56" t="s">
        <v>15</v>
      </c>
      <c r="D149" s="57">
        <v>21</v>
      </c>
      <c r="E149" s="129">
        <v>420</v>
      </c>
      <c r="F149" s="58">
        <f t="shared" si="2"/>
        <v>8820</v>
      </c>
      <c r="G149" s="59"/>
      <c r="H149" s="60"/>
    </row>
    <row r="150" spans="1:8" ht="16.5" customHeight="1">
      <c r="A150" s="78"/>
      <c r="B150" s="55" t="s">
        <v>114</v>
      </c>
      <c r="C150" s="56" t="s">
        <v>15</v>
      </c>
      <c r="D150" s="57">
        <v>18</v>
      </c>
      <c r="E150" s="129">
        <v>420</v>
      </c>
      <c r="F150" s="58">
        <f t="shared" si="2"/>
        <v>7560</v>
      </c>
      <c r="G150" s="59"/>
      <c r="H150" s="60"/>
    </row>
    <row r="151" spans="1:8" ht="16.5" customHeight="1">
      <c r="A151" s="78"/>
      <c r="B151" s="55" t="s">
        <v>115</v>
      </c>
      <c r="C151" s="56" t="s">
        <v>15</v>
      </c>
      <c r="D151" s="57">
        <v>14</v>
      </c>
      <c r="E151" s="129">
        <v>420</v>
      </c>
      <c r="F151" s="58">
        <f t="shared" si="2"/>
        <v>5880</v>
      </c>
      <c r="G151" s="59"/>
      <c r="H151" s="60"/>
    </row>
    <row r="152" spans="1:8" ht="16.5" customHeight="1">
      <c r="A152" s="78"/>
      <c r="B152" s="55" t="s">
        <v>116</v>
      </c>
      <c r="C152" s="56" t="s">
        <v>15</v>
      </c>
      <c r="D152" s="57">
        <v>12</v>
      </c>
      <c r="E152" s="129">
        <v>1900</v>
      </c>
      <c r="F152" s="58">
        <f t="shared" si="2"/>
        <v>22800</v>
      </c>
      <c r="G152" s="59"/>
      <c r="H152" s="60"/>
    </row>
    <row r="153" spans="1:8" ht="16.5" customHeight="1">
      <c r="A153" s="78"/>
      <c r="B153" s="55" t="s">
        <v>219</v>
      </c>
      <c r="C153" s="56" t="s">
        <v>51</v>
      </c>
      <c r="D153" s="57">
        <v>3</v>
      </c>
      <c r="E153" s="129">
        <v>3207</v>
      </c>
      <c r="F153" s="58">
        <f t="shared" si="2"/>
        <v>9621</v>
      </c>
      <c r="G153" s="59"/>
      <c r="H153" s="60"/>
    </row>
    <row r="154" spans="1:8" ht="16.5" customHeight="1">
      <c r="A154" s="78"/>
      <c r="B154" s="55" t="s">
        <v>220</v>
      </c>
      <c r="C154" s="56" t="s">
        <v>51</v>
      </c>
      <c r="D154" s="57">
        <v>6</v>
      </c>
      <c r="E154" s="129">
        <v>6906</v>
      </c>
      <c r="F154" s="58">
        <f t="shared" si="2"/>
        <v>41436</v>
      </c>
      <c r="G154" s="59"/>
      <c r="H154" s="60"/>
    </row>
    <row r="155" spans="1:8" ht="16.5" customHeight="1">
      <c r="A155" s="78"/>
      <c r="B155" s="55" t="s">
        <v>208</v>
      </c>
      <c r="C155" s="56" t="s">
        <v>51</v>
      </c>
      <c r="D155" s="57">
        <v>10</v>
      </c>
      <c r="E155" s="129">
        <v>1092</v>
      </c>
      <c r="F155" s="58">
        <f t="shared" si="2"/>
        <v>10920</v>
      </c>
      <c r="G155" s="59"/>
      <c r="H155" s="60"/>
    </row>
    <row r="156" spans="1:8" ht="16.5" customHeight="1">
      <c r="A156" s="78"/>
      <c r="B156" s="55" t="s">
        <v>209</v>
      </c>
      <c r="C156" s="56" t="s">
        <v>51</v>
      </c>
      <c r="D156" s="57">
        <v>4</v>
      </c>
      <c r="E156" s="129">
        <v>1420</v>
      </c>
      <c r="F156" s="58">
        <f t="shared" si="2"/>
        <v>5680</v>
      </c>
      <c r="G156" s="59"/>
      <c r="H156" s="60"/>
    </row>
    <row r="157" spans="1:8" ht="16.5" customHeight="1">
      <c r="A157" s="78"/>
      <c r="B157" s="55" t="s">
        <v>210</v>
      </c>
      <c r="C157" s="56" t="s">
        <v>51</v>
      </c>
      <c r="D157" s="57">
        <v>4</v>
      </c>
      <c r="E157" s="129">
        <v>1420</v>
      </c>
      <c r="F157" s="58">
        <f t="shared" si="2"/>
        <v>5680</v>
      </c>
      <c r="G157" s="59"/>
      <c r="H157" s="60"/>
    </row>
    <row r="158" spans="1:8" ht="16.5" customHeight="1">
      <c r="A158" s="78"/>
      <c r="B158" s="55" t="s">
        <v>211</v>
      </c>
      <c r="C158" s="56" t="s">
        <v>51</v>
      </c>
      <c r="D158" s="57">
        <v>4</v>
      </c>
      <c r="E158" s="129">
        <v>1420</v>
      </c>
      <c r="F158" s="58">
        <f t="shared" si="2"/>
        <v>5680</v>
      </c>
      <c r="G158" s="59"/>
      <c r="H158" s="60"/>
    </row>
    <row r="159" spans="1:8" ht="16.5" customHeight="1">
      <c r="A159" s="78"/>
      <c r="B159" s="55" t="s">
        <v>212</v>
      </c>
      <c r="C159" s="56" t="s">
        <v>51</v>
      </c>
      <c r="D159" s="57">
        <v>4</v>
      </c>
      <c r="E159" s="129">
        <v>5864</v>
      </c>
      <c r="F159" s="58">
        <f t="shared" si="2"/>
        <v>23456</v>
      </c>
      <c r="G159" s="59"/>
      <c r="H159" s="60"/>
    </row>
    <row r="160" spans="1:8" ht="16.5" customHeight="1">
      <c r="A160" s="78"/>
      <c r="B160" s="55" t="s">
        <v>213</v>
      </c>
      <c r="C160" s="56" t="s">
        <v>51</v>
      </c>
      <c r="D160" s="57">
        <v>12</v>
      </c>
      <c r="E160" s="129">
        <v>2050</v>
      </c>
      <c r="F160" s="58">
        <f t="shared" si="2"/>
        <v>24600</v>
      </c>
      <c r="G160" s="59"/>
      <c r="H160" s="60"/>
    </row>
    <row r="161" spans="1:8" ht="16.5" customHeight="1">
      <c r="A161" s="78"/>
      <c r="B161" s="55" t="s">
        <v>214</v>
      </c>
      <c r="C161" s="56" t="s">
        <v>51</v>
      </c>
      <c r="D161" s="57">
        <v>6</v>
      </c>
      <c r="E161" s="129">
        <v>2050</v>
      </c>
      <c r="F161" s="58">
        <f t="shared" si="2"/>
        <v>12300</v>
      </c>
      <c r="G161" s="59"/>
      <c r="H161" s="60"/>
    </row>
    <row r="162" spans="1:8" ht="16.5" customHeight="1">
      <c r="A162" s="78"/>
      <c r="B162" s="55" t="s">
        <v>215</v>
      </c>
      <c r="C162" s="56" t="s">
        <v>51</v>
      </c>
      <c r="D162" s="57">
        <v>6</v>
      </c>
      <c r="E162" s="129">
        <v>2050</v>
      </c>
      <c r="F162" s="58">
        <f t="shared" si="2"/>
        <v>12300</v>
      </c>
      <c r="G162" s="59"/>
      <c r="H162" s="60"/>
    </row>
    <row r="163" spans="1:8" ht="16.5" customHeight="1">
      <c r="A163" s="78"/>
      <c r="B163" s="55" t="s">
        <v>216</v>
      </c>
      <c r="C163" s="56" t="s">
        <v>51</v>
      </c>
      <c r="D163" s="57">
        <v>6</v>
      </c>
      <c r="E163" s="129">
        <v>2050</v>
      </c>
      <c r="F163" s="58">
        <f t="shared" si="2"/>
        <v>12300</v>
      </c>
      <c r="G163" s="59"/>
      <c r="H163" s="60"/>
    </row>
    <row r="164" spans="1:8" ht="16.5" customHeight="1">
      <c r="A164" s="78"/>
      <c r="B164" s="55" t="s">
        <v>199</v>
      </c>
      <c r="C164" s="56" t="s">
        <v>51</v>
      </c>
      <c r="D164" s="57">
        <v>2</v>
      </c>
      <c r="E164" s="129">
        <v>2020</v>
      </c>
      <c r="F164" s="58">
        <f t="shared" si="2"/>
        <v>4040</v>
      </c>
      <c r="G164" s="59"/>
      <c r="H164" s="60"/>
    </row>
    <row r="165" spans="1:8" ht="16.5" customHeight="1">
      <c r="A165" s="78"/>
      <c r="B165" s="55" t="s">
        <v>196</v>
      </c>
      <c r="C165" s="56" t="s">
        <v>51</v>
      </c>
      <c r="D165" s="57">
        <v>2</v>
      </c>
      <c r="E165" s="129">
        <v>1060</v>
      </c>
      <c r="F165" s="58">
        <f t="shared" si="2"/>
        <v>2120</v>
      </c>
      <c r="G165" s="59"/>
      <c r="H165" s="60"/>
    </row>
    <row r="166" spans="1:8" ht="16.5" customHeight="1">
      <c r="A166" s="78"/>
      <c r="B166" s="55" t="s">
        <v>197</v>
      </c>
      <c r="C166" s="56" t="s">
        <v>51</v>
      </c>
      <c r="D166" s="57">
        <v>2</v>
      </c>
      <c r="E166" s="129">
        <v>1060</v>
      </c>
      <c r="F166" s="58">
        <f t="shared" si="2"/>
        <v>2120</v>
      </c>
      <c r="G166" s="59"/>
      <c r="H166" s="60"/>
    </row>
    <row r="167" spans="1:8" ht="16.5" customHeight="1">
      <c r="A167" s="78"/>
      <c r="B167" s="55" t="s">
        <v>198</v>
      </c>
      <c r="C167" s="56" t="s">
        <v>51</v>
      </c>
      <c r="D167" s="57">
        <v>2</v>
      </c>
      <c r="E167" s="129">
        <v>1060</v>
      </c>
      <c r="F167" s="58">
        <f t="shared" si="2"/>
        <v>2120</v>
      </c>
      <c r="G167" s="59"/>
      <c r="H167" s="60"/>
    </row>
    <row r="168" spans="1:8" ht="16.5" customHeight="1">
      <c r="A168" s="78"/>
      <c r="B168" s="55" t="s">
        <v>217</v>
      </c>
      <c r="C168" s="56" t="s">
        <v>15</v>
      </c>
      <c r="D168" s="57">
        <v>7</v>
      </c>
      <c r="E168" s="129">
        <v>862</v>
      </c>
      <c r="F168" s="58">
        <f t="shared" si="2"/>
        <v>6034</v>
      </c>
      <c r="G168" s="59"/>
      <c r="H168" s="60"/>
    </row>
    <row r="169" spans="1:8" ht="16.5" customHeight="1">
      <c r="A169" s="78"/>
      <c r="B169" s="55" t="s">
        <v>218</v>
      </c>
      <c r="C169" s="56" t="s">
        <v>15</v>
      </c>
      <c r="D169" s="57">
        <v>2</v>
      </c>
      <c r="E169" s="129">
        <v>4536</v>
      </c>
      <c r="F169" s="58">
        <f t="shared" si="2"/>
        <v>9072</v>
      </c>
      <c r="G169" s="59"/>
      <c r="H169" s="60"/>
    </row>
    <row r="170" spans="1:8" ht="16.5" customHeight="1" thickBot="1">
      <c r="A170" s="82"/>
      <c r="B170" s="83" t="s">
        <v>228</v>
      </c>
      <c r="C170" s="84" t="s">
        <v>117</v>
      </c>
      <c r="D170" s="85">
        <v>4</v>
      </c>
      <c r="E170" s="131">
        <v>1900</v>
      </c>
      <c r="F170" s="86">
        <f t="shared" si="2"/>
        <v>7600</v>
      </c>
      <c r="G170" s="87"/>
      <c r="H170" s="88"/>
    </row>
    <row r="171" spans="1:8" ht="16.5" customHeight="1">
      <c r="A171" s="89" t="s">
        <v>118</v>
      </c>
      <c r="B171" s="90" t="s">
        <v>119</v>
      </c>
      <c r="C171" s="91" t="s">
        <v>9</v>
      </c>
      <c r="D171" s="81">
        <v>38</v>
      </c>
      <c r="E171" s="132">
        <v>3600</v>
      </c>
      <c r="F171" s="61">
        <f t="shared" si="2"/>
        <v>136800</v>
      </c>
      <c r="G171" s="92">
        <v>5000</v>
      </c>
      <c r="H171" s="60"/>
    </row>
    <row r="172" spans="1:8" ht="16.5" customHeight="1">
      <c r="A172" s="89"/>
      <c r="B172" s="55" t="s">
        <v>120</v>
      </c>
      <c r="C172" s="56" t="s">
        <v>9</v>
      </c>
      <c r="D172" s="57">
        <v>9</v>
      </c>
      <c r="E172" s="129">
        <v>3600</v>
      </c>
      <c r="F172" s="58">
        <f t="shared" si="2"/>
        <v>32400</v>
      </c>
      <c r="G172" s="59">
        <v>15000</v>
      </c>
      <c r="H172" s="60"/>
    </row>
    <row r="173" spans="1:8" ht="16.5" customHeight="1">
      <c r="A173" s="89"/>
      <c r="B173" s="55" t="s">
        <v>121</v>
      </c>
      <c r="C173" s="56" t="s">
        <v>9</v>
      </c>
      <c r="D173" s="57">
        <v>5</v>
      </c>
      <c r="E173" s="129">
        <v>5600</v>
      </c>
      <c r="F173" s="58">
        <f t="shared" si="2"/>
        <v>28000</v>
      </c>
      <c r="G173" s="59">
        <v>36000</v>
      </c>
      <c r="H173" s="60"/>
    </row>
    <row r="174" spans="1:8" ht="16.5" customHeight="1">
      <c r="A174" s="89"/>
      <c r="B174" s="55" t="s">
        <v>122</v>
      </c>
      <c r="C174" s="56" t="s">
        <v>23</v>
      </c>
      <c r="D174" s="57">
        <v>2</v>
      </c>
      <c r="E174" s="129">
        <v>28700</v>
      </c>
      <c r="F174" s="58">
        <f t="shared" si="2"/>
        <v>57400</v>
      </c>
      <c r="G174" s="59">
        <v>80000</v>
      </c>
      <c r="H174" s="60"/>
    </row>
    <row r="175" spans="1:8" ht="16.5" customHeight="1">
      <c r="A175" s="89"/>
      <c r="B175" s="55" t="s">
        <v>123</v>
      </c>
      <c r="C175" s="56" t="s">
        <v>9</v>
      </c>
      <c r="D175" s="57">
        <v>4</v>
      </c>
      <c r="E175" s="129">
        <v>5000</v>
      </c>
      <c r="F175" s="58">
        <f t="shared" si="2"/>
        <v>20000</v>
      </c>
      <c r="G175" s="59">
        <v>15000</v>
      </c>
      <c r="H175" s="60"/>
    </row>
    <row r="176" spans="1:8" ht="16.5" customHeight="1">
      <c r="A176" s="89"/>
      <c r="B176" s="55" t="s">
        <v>124</v>
      </c>
      <c r="C176" s="56" t="s">
        <v>9</v>
      </c>
      <c r="D176" s="57">
        <v>2</v>
      </c>
      <c r="E176" s="129">
        <v>5000</v>
      </c>
      <c r="F176" s="58">
        <f t="shared" si="2"/>
        <v>10000</v>
      </c>
      <c r="G176" s="59">
        <v>15000</v>
      </c>
      <c r="H176" s="60"/>
    </row>
    <row r="177" spans="1:8" ht="16.5" customHeight="1">
      <c r="A177" s="89"/>
      <c r="B177" s="55" t="s">
        <v>125</v>
      </c>
      <c r="C177" s="56" t="s">
        <v>9</v>
      </c>
      <c r="D177" s="57">
        <v>2</v>
      </c>
      <c r="E177" s="129">
        <v>5000</v>
      </c>
      <c r="F177" s="58">
        <f t="shared" si="2"/>
        <v>10000</v>
      </c>
      <c r="G177" s="59">
        <v>15000</v>
      </c>
      <c r="H177" s="60"/>
    </row>
    <row r="178" spans="1:8" ht="16.5" customHeight="1">
      <c r="A178" s="89"/>
      <c r="B178" s="55" t="s">
        <v>126</v>
      </c>
      <c r="C178" s="56" t="s">
        <v>9</v>
      </c>
      <c r="D178" s="57">
        <v>2</v>
      </c>
      <c r="E178" s="129">
        <v>5000</v>
      </c>
      <c r="F178" s="58">
        <f t="shared" si="2"/>
        <v>10000</v>
      </c>
      <c r="G178" s="59">
        <v>15000</v>
      </c>
      <c r="H178" s="60"/>
    </row>
    <row r="179" spans="1:8" ht="16.5" customHeight="1">
      <c r="A179" s="89"/>
      <c r="B179" s="55" t="s">
        <v>127</v>
      </c>
      <c r="C179" s="56" t="s">
        <v>23</v>
      </c>
      <c r="D179" s="57">
        <v>3</v>
      </c>
      <c r="E179" s="129">
        <v>32600</v>
      </c>
      <c r="F179" s="58">
        <f t="shared" si="2"/>
        <v>97800</v>
      </c>
      <c r="G179" s="59">
        <v>50000</v>
      </c>
      <c r="H179" s="60"/>
    </row>
    <row r="180" spans="1:8" ht="16.5" customHeight="1">
      <c r="A180" s="89"/>
      <c r="B180" s="55" t="s">
        <v>128</v>
      </c>
      <c r="C180" s="56" t="s">
        <v>23</v>
      </c>
      <c r="D180" s="57">
        <v>2</v>
      </c>
      <c r="E180" s="129">
        <v>45600</v>
      </c>
      <c r="F180" s="58">
        <f t="shared" si="2"/>
        <v>91200</v>
      </c>
      <c r="G180" s="59">
        <v>50000</v>
      </c>
      <c r="H180" s="60"/>
    </row>
    <row r="181" spans="1:8" ht="16.5" customHeight="1">
      <c r="A181" s="89"/>
      <c r="B181" s="55" t="s">
        <v>129</v>
      </c>
      <c r="C181" s="56" t="s">
        <v>23</v>
      </c>
      <c r="D181" s="57">
        <v>3</v>
      </c>
      <c r="E181" s="129">
        <v>2050</v>
      </c>
      <c r="F181" s="58">
        <f t="shared" si="2"/>
        <v>6150</v>
      </c>
      <c r="G181" s="59">
        <v>50000</v>
      </c>
      <c r="H181" s="60"/>
    </row>
    <row r="182" spans="1:8" ht="16.5" customHeight="1">
      <c r="A182" s="89"/>
      <c r="B182" s="55" t="s">
        <v>130</v>
      </c>
      <c r="C182" s="56" t="s">
        <v>9</v>
      </c>
      <c r="D182" s="57">
        <v>28</v>
      </c>
      <c r="E182" s="129">
        <v>4700</v>
      </c>
      <c r="F182" s="58">
        <f t="shared" si="2"/>
        <v>131600</v>
      </c>
      <c r="G182" s="59">
        <v>20000</v>
      </c>
      <c r="H182" s="60"/>
    </row>
    <row r="183" spans="1:8" ht="16.5" customHeight="1">
      <c r="A183" s="89"/>
      <c r="B183" s="55" t="s">
        <v>131</v>
      </c>
      <c r="C183" s="56" t="s">
        <v>9</v>
      </c>
      <c r="D183" s="57">
        <v>14</v>
      </c>
      <c r="E183" s="129">
        <v>4700</v>
      </c>
      <c r="F183" s="58">
        <f t="shared" si="2"/>
        <v>65800</v>
      </c>
      <c r="G183" s="59">
        <v>15000</v>
      </c>
      <c r="H183" s="60"/>
    </row>
    <row r="184" spans="1:8" ht="16.5" customHeight="1">
      <c r="A184" s="89"/>
      <c r="B184" s="55" t="s">
        <v>132</v>
      </c>
      <c r="C184" s="56" t="s">
        <v>9</v>
      </c>
      <c r="D184" s="57">
        <v>14</v>
      </c>
      <c r="E184" s="129">
        <v>4700</v>
      </c>
      <c r="F184" s="58">
        <f t="shared" si="2"/>
        <v>65800</v>
      </c>
      <c r="G184" s="59">
        <v>15000</v>
      </c>
      <c r="H184" s="60"/>
    </row>
    <row r="185" spans="1:8" ht="16.5" customHeight="1">
      <c r="A185" s="89"/>
      <c r="B185" s="55" t="s">
        <v>133</v>
      </c>
      <c r="C185" s="56" t="s">
        <v>9</v>
      </c>
      <c r="D185" s="57">
        <v>14</v>
      </c>
      <c r="E185" s="129">
        <v>4700</v>
      </c>
      <c r="F185" s="58">
        <f t="shared" si="2"/>
        <v>65800</v>
      </c>
      <c r="G185" s="59">
        <v>15000</v>
      </c>
      <c r="H185" s="60"/>
    </row>
    <row r="186" spans="1:8" ht="16.5" customHeight="1">
      <c r="A186" s="89"/>
      <c r="B186" s="55" t="s">
        <v>134</v>
      </c>
      <c r="C186" s="56" t="s">
        <v>15</v>
      </c>
      <c r="D186" s="57">
        <v>8</v>
      </c>
      <c r="E186" s="129">
        <v>6030</v>
      </c>
      <c r="F186" s="58">
        <f t="shared" si="2"/>
        <v>48240</v>
      </c>
      <c r="G186" s="59">
        <v>40000</v>
      </c>
      <c r="H186" s="60"/>
    </row>
    <row r="187" spans="1:8" ht="16.5" customHeight="1">
      <c r="A187" s="89"/>
      <c r="B187" s="55" t="s">
        <v>135</v>
      </c>
      <c r="C187" s="56" t="s">
        <v>15</v>
      </c>
      <c r="D187" s="57">
        <v>8</v>
      </c>
      <c r="E187" s="129">
        <v>18030</v>
      </c>
      <c r="F187" s="58">
        <f t="shared" si="2"/>
        <v>144240</v>
      </c>
      <c r="G187" s="59">
        <v>40000</v>
      </c>
      <c r="H187" s="60"/>
    </row>
    <row r="188" spans="1:8" ht="16.5" customHeight="1">
      <c r="A188" s="89"/>
      <c r="B188" s="55" t="s">
        <v>136</v>
      </c>
      <c r="C188" s="56" t="s">
        <v>23</v>
      </c>
      <c r="D188" s="57">
        <v>6</v>
      </c>
      <c r="E188" s="129">
        <v>1400</v>
      </c>
      <c r="F188" s="58">
        <f t="shared" si="2"/>
        <v>8400</v>
      </c>
      <c r="G188" s="59">
        <v>40000</v>
      </c>
      <c r="H188" s="60"/>
    </row>
    <row r="189" spans="1:8" ht="16.5" customHeight="1">
      <c r="A189" s="89"/>
      <c r="B189" s="55" t="s">
        <v>137</v>
      </c>
      <c r="C189" s="56" t="s">
        <v>38</v>
      </c>
      <c r="D189" s="57">
        <v>8</v>
      </c>
      <c r="E189" s="129">
        <v>12970</v>
      </c>
      <c r="F189" s="58">
        <f t="shared" si="2"/>
        <v>103760</v>
      </c>
      <c r="G189" s="59"/>
      <c r="H189" s="60"/>
    </row>
    <row r="190" spans="1:8" ht="16.5" customHeight="1">
      <c r="A190" s="89"/>
      <c r="B190" s="55" t="s">
        <v>137</v>
      </c>
      <c r="C190" s="56" t="s">
        <v>13</v>
      </c>
      <c r="D190" s="57">
        <v>42</v>
      </c>
      <c r="E190" s="129">
        <v>4400</v>
      </c>
      <c r="F190" s="58">
        <f aca="true" t="shared" si="3" ref="F190:F227">D190*E190</f>
        <v>184800</v>
      </c>
      <c r="G190" s="59"/>
      <c r="H190" s="60"/>
    </row>
    <row r="191" spans="1:8" ht="16.5" customHeight="1">
      <c r="A191" s="89"/>
      <c r="B191" s="55" t="s">
        <v>138</v>
      </c>
      <c r="C191" s="56" t="s">
        <v>13</v>
      </c>
      <c r="D191" s="57">
        <v>9</v>
      </c>
      <c r="E191" s="129">
        <v>4800</v>
      </c>
      <c r="F191" s="58">
        <f t="shared" si="3"/>
        <v>43200</v>
      </c>
      <c r="G191" s="59">
        <v>10000</v>
      </c>
      <c r="H191" s="60"/>
    </row>
    <row r="192" spans="1:8" ht="16.5" customHeight="1">
      <c r="A192" s="89"/>
      <c r="B192" s="55" t="s">
        <v>139</v>
      </c>
      <c r="C192" s="56" t="s">
        <v>23</v>
      </c>
      <c r="D192" s="57">
        <v>16</v>
      </c>
      <c r="E192" s="129">
        <v>6600</v>
      </c>
      <c r="F192" s="58">
        <f t="shared" si="3"/>
        <v>105600</v>
      </c>
      <c r="G192" s="59"/>
      <c r="H192" s="60"/>
    </row>
    <row r="193" spans="1:8" ht="16.5" customHeight="1">
      <c r="A193" s="89"/>
      <c r="B193" s="55" t="s">
        <v>140</v>
      </c>
      <c r="C193" s="56" t="s">
        <v>13</v>
      </c>
      <c r="D193" s="57">
        <v>36</v>
      </c>
      <c r="E193" s="129">
        <v>4300</v>
      </c>
      <c r="F193" s="58">
        <f t="shared" si="3"/>
        <v>154800</v>
      </c>
      <c r="G193" s="59"/>
      <c r="H193" s="60"/>
    </row>
    <row r="194" spans="1:8" ht="16.5" customHeight="1" thickBot="1">
      <c r="A194" s="89"/>
      <c r="B194" s="62" t="s">
        <v>141</v>
      </c>
      <c r="C194" s="71" t="s">
        <v>38</v>
      </c>
      <c r="D194" s="63">
        <v>14</v>
      </c>
      <c r="E194" s="133">
        <v>8225</v>
      </c>
      <c r="F194" s="72">
        <f t="shared" si="3"/>
        <v>115150</v>
      </c>
      <c r="G194" s="73"/>
      <c r="H194" s="74"/>
    </row>
    <row r="195" spans="1:8" ht="16.5" customHeight="1">
      <c r="A195" s="93" t="s">
        <v>142</v>
      </c>
      <c r="B195" s="75" t="s">
        <v>143</v>
      </c>
      <c r="C195" s="49" t="s">
        <v>9</v>
      </c>
      <c r="D195" s="76">
        <v>3</v>
      </c>
      <c r="E195" s="130">
        <v>5600</v>
      </c>
      <c r="F195" s="51">
        <f t="shared" si="3"/>
        <v>16800</v>
      </c>
      <c r="G195" s="52">
        <v>26000</v>
      </c>
      <c r="H195" s="53"/>
    </row>
    <row r="196" spans="1:8" ht="16.5" customHeight="1">
      <c r="A196" s="89"/>
      <c r="B196" s="55" t="s">
        <v>144</v>
      </c>
      <c r="C196" s="56" t="s">
        <v>9</v>
      </c>
      <c r="D196" s="57">
        <v>2</v>
      </c>
      <c r="E196" s="129">
        <v>5300</v>
      </c>
      <c r="F196" s="58">
        <f t="shared" si="3"/>
        <v>10600</v>
      </c>
      <c r="G196" s="59">
        <v>15000</v>
      </c>
      <c r="H196" s="60"/>
    </row>
    <row r="197" spans="1:8" ht="16.5" customHeight="1">
      <c r="A197" s="89"/>
      <c r="B197" s="55" t="s">
        <v>145</v>
      </c>
      <c r="C197" s="56" t="s">
        <v>9</v>
      </c>
      <c r="D197" s="57">
        <v>3</v>
      </c>
      <c r="E197" s="129">
        <v>5300</v>
      </c>
      <c r="F197" s="58">
        <f t="shared" si="3"/>
        <v>15900</v>
      </c>
      <c r="G197" s="59">
        <v>15000</v>
      </c>
      <c r="H197" s="60"/>
    </row>
    <row r="198" spans="1:8" ht="16.5" customHeight="1">
      <c r="A198" s="89"/>
      <c r="B198" s="55" t="s">
        <v>146</v>
      </c>
      <c r="C198" s="56" t="s">
        <v>9</v>
      </c>
      <c r="D198" s="57">
        <v>2</v>
      </c>
      <c r="E198" s="129">
        <v>5300</v>
      </c>
      <c r="F198" s="58">
        <f t="shared" si="3"/>
        <v>10600</v>
      </c>
      <c r="G198" s="59">
        <v>15000</v>
      </c>
      <c r="H198" s="60"/>
    </row>
    <row r="199" spans="1:8" ht="16.5" customHeight="1">
      <c r="A199" s="89"/>
      <c r="B199" s="55" t="s">
        <v>256</v>
      </c>
      <c r="C199" s="56" t="s">
        <v>51</v>
      </c>
      <c r="D199" s="57">
        <v>8</v>
      </c>
      <c r="E199" s="129">
        <v>22770</v>
      </c>
      <c r="F199" s="58">
        <f t="shared" si="3"/>
        <v>182160</v>
      </c>
      <c r="G199" s="59">
        <v>30000</v>
      </c>
      <c r="H199" s="60"/>
    </row>
    <row r="200" spans="1:8" ht="16.5" customHeight="1">
      <c r="A200" s="89"/>
      <c r="B200" s="55" t="s">
        <v>147</v>
      </c>
      <c r="C200" s="56" t="s">
        <v>23</v>
      </c>
      <c r="D200" s="57">
        <v>8</v>
      </c>
      <c r="E200" s="129">
        <v>1300</v>
      </c>
      <c r="F200" s="58">
        <f t="shared" si="3"/>
        <v>10400</v>
      </c>
      <c r="G200" s="59">
        <v>22000</v>
      </c>
      <c r="H200" s="60"/>
    </row>
    <row r="201" spans="1:8" ht="16.5" customHeight="1">
      <c r="A201" s="89"/>
      <c r="B201" s="55" t="s">
        <v>169</v>
      </c>
      <c r="C201" s="56" t="s">
        <v>15</v>
      </c>
      <c r="D201" s="57">
        <v>7</v>
      </c>
      <c r="E201" s="129">
        <v>6600</v>
      </c>
      <c r="F201" s="58">
        <f t="shared" si="3"/>
        <v>46200</v>
      </c>
      <c r="G201" s="59">
        <v>6000</v>
      </c>
      <c r="H201" s="60"/>
    </row>
    <row r="202" spans="1:8" ht="16.5" customHeight="1">
      <c r="A202" s="89"/>
      <c r="B202" s="55" t="s">
        <v>170</v>
      </c>
      <c r="C202" s="56" t="s">
        <v>15</v>
      </c>
      <c r="D202" s="57">
        <v>2</v>
      </c>
      <c r="E202" s="129">
        <v>7300</v>
      </c>
      <c r="F202" s="58">
        <f t="shared" si="3"/>
        <v>14600</v>
      </c>
      <c r="G202" s="59">
        <v>6000</v>
      </c>
      <c r="H202" s="60"/>
    </row>
    <row r="203" spans="1:8" ht="16.5" customHeight="1">
      <c r="A203" s="89"/>
      <c r="B203" s="55" t="s">
        <v>171</v>
      </c>
      <c r="C203" s="56" t="s">
        <v>15</v>
      </c>
      <c r="D203" s="57">
        <v>2</v>
      </c>
      <c r="E203" s="129">
        <v>7300</v>
      </c>
      <c r="F203" s="58">
        <f t="shared" si="3"/>
        <v>14600</v>
      </c>
      <c r="G203" s="59">
        <v>6000</v>
      </c>
      <c r="H203" s="60"/>
    </row>
    <row r="204" spans="1:8" ht="16.5" customHeight="1">
      <c r="A204" s="89"/>
      <c r="B204" s="55" t="s">
        <v>172</v>
      </c>
      <c r="C204" s="56" t="s">
        <v>15</v>
      </c>
      <c r="D204" s="57">
        <v>2</v>
      </c>
      <c r="E204" s="129">
        <v>7300</v>
      </c>
      <c r="F204" s="58">
        <f t="shared" si="3"/>
        <v>14600</v>
      </c>
      <c r="G204" s="59">
        <v>6000</v>
      </c>
      <c r="H204" s="60"/>
    </row>
    <row r="205" spans="1:8" ht="16.5" customHeight="1">
      <c r="A205" s="89"/>
      <c r="B205" s="55" t="s">
        <v>173</v>
      </c>
      <c r="C205" s="56" t="s">
        <v>51</v>
      </c>
      <c r="D205" s="57">
        <v>2</v>
      </c>
      <c r="E205" s="129">
        <v>5140</v>
      </c>
      <c r="F205" s="58">
        <f t="shared" si="3"/>
        <v>10280</v>
      </c>
      <c r="G205" s="59">
        <v>50000</v>
      </c>
      <c r="H205" s="60"/>
    </row>
    <row r="206" spans="1:8" ht="16.5" customHeight="1">
      <c r="A206" s="89"/>
      <c r="B206" s="55" t="s">
        <v>174</v>
      </c>
      <c r="C206" s="56" t="s">
        <v>51</v>
      </c>
      <c r="D206" s="57">
        <v>1</v>
      </c>
      <c r="E206" s="129">
        <v>5140</v>
      </c>
      <c r="F206" s="58">
        <f t="shared" si="3"/>
        <v>5140</v>
      </c>
      <c r="G206" s="59">
        <v>50000</v>
      </c>
      <c r="H206" s="60"/>
    </row>
    <row r="207" spans="1:8" ht="16.5" customHeight="1">
      <c r="A207" s="89"/>
      <c r="B207" s="55" t="s">
        <v>175</v>
      </c>
      <c r="C207" s="56" t="s">
        <v>51</v>
      </c>
      <c r="D207" s="57">
        <v>1</v>
      </c>
      <c r="E207" s="129">
        <v>5140</v>
      </c>
      <c r="F207" s="58">
        <f t="shared" si="3"/>
        <v>5140</v>
      </c>
      <c r="G207" s="59">
        <v>50000</v>
      </c>
      <c r="H207" s="60"/>
    </row>
    <row r="208" spans="1:8" ht="16.5" customHeight="1">
      <c r="A208" s="89"/>
      <c r="B208" s="55" t="s">
        <v>176</v>
      </c>
      <c r="C208" s="56" t="s">
        <v>51</v>
      </c>
      <c r="D208" s="57">
        <v>1</v>
      </c>
      <c r="E208" s="129">
        <v>5140</v>
      </c>
      <c r="F208" s="58">
        <f t="shared" si="3"/>
        <v>5140</v>
      </c>
      <c r="G208" s="59">
        <v>50000</v>
      </c>
      <c r="H208" s="60"/>
    </row>
    <row r="209" spans="1:8" ht="16.5" customHeight="1">
      <c r="A209" s="89"/>
      <c r="B209" s="55" t="s">
        <v>177</v>
      </c>
      <c r="C209" s="56" t="s">
        <v>51</v>
      </c>
      <c r="D209" s="57">
        <v>2</v>
      </c>
      <c r="E209" s="129">
        <v>2190</v>
      </c>
      <c r="F209" s="58">
        <f t="shared" si="3"/>
        <v>4380</v>
      </c>
      <c r="G209" s="59">
        <v>30000</v>
      </c>
      <c r="H209" s="60"/>
    </row>
    <row r="210" spans="1:8" ht="16.5" customHeight="1">
      <c r="A210" s="89"/>
      <c r="B210" s="94" t="s">
        <v>167</v>
      </c>
      <c r="C210" s="31" t="s">
        <v>9</v>
      </c>
      <c r="D210" s="95">
        <v>21</v>
      </c>
      <c r="E210" s="19">
        <v>10100</v>
      </c>
      <c r="F210" s="96">
        <f t="shared" si="3"/>
        <v>212100</v>
      </c>
      <c r="G210" s="97">
        <v>23000</v>
      </c>
      <c r="H210" s="60"/>
    </row>
    <row r="211" spans="1:8" ht="16.5" customHeight="1">
      <c r="A211" s="89"/>
      <c r="B211" s="94" t="s">
        <v>164</v>
      </c>
      <c r="C211" s="31" t="s">
        <v>9</v>
      </c>
      <c r="D211" s="95">
        <v>9</v>
      </c>
      <c r="E211" s="19">
        <v>9100</v>
      </c>
      <c r="F211" s="96">
        <f t="shared" si="3"/>
        <v>81900</v>
      </c>
      <c r="G211" s="97">
        <v>12000</v>
      </c>
      <c r="H211" s="60"/>
    </row>
    <row r="212" spans="1:8" ht="16.5" customHeight="1">
      <c r="A212" s="89"/>
      <c r="B212" s="94" t="s">
        <v>165</v>
      </c>
      <c r="C212" s="31" t="s">
        <v>9</v>
      </c>
      <c r="D212" s="95">
        <v>9</v>
      </c>
      <c r="E212" s="19">
        <v>9100</v>
      </c>
      <c r="F212" s="96">
        <f t="shared" si="3"/>
        <v>81900</v>
      </c>
      <c r="G212" s="97">
        <v>12000</v>
      </c>
      <c r="H212" s="60"/>
    </row>
    <row r="213" spans="1:8" ht="16.5" customHeight="1">
      <c r="A213" s="89"/>
      <c r="B213" s="94" t="s">
        <v>166</v>
      </c>
      <c r="C213" s="31" t="s">
        <v>9</v>
      </c>
      <c r="D213" s="95">
        <v>9</v>
      </c>
      <c r="E213" s="19">
        <v>9100</v>
      </c>
      <c r="F213" s="96">
        <f t="shared" si="3"/>
        <v>81900</v>
      </c>
      <c r="G213" s="97">
        <v>12000</v>
      </c>
      <c r="H213" s="60"/>
    </row>
    <row r="214" spans="1:8" ht="16.5" customHeight="1">
      <c r="A214" s="89"/>
      <c r="B214" s="94" t="s">
        <v>168</v>
      </c>
      <c r="C214" s="31" t="s">
        <v>15</v>
      </c>
      <c r="D214" s="95">
        <v>16</v>
      </c>
      <c r="E214" s="19">
        <v>7600</v>
      </c>
      <c r="F214" s="96">
        <f t="shared" si="3"/>
        <v>121600</v>
      </c>
      <c r="G214" s="97">
        <v>70000</v>
      </c>
      <c r="H214" s="60"/>
    </row>
    <row r="215" spans="1:8" ht="16.5" customHeight="1">
      <c r="A215" s="89"/>
      <c r="B215" s="94" t="s">
        <v>179</v>
      </c>
      <c r="C215" s="31" t="s">
        <v>9</v>
      </c>
      <c r="D215" s="95">
        <v>7</v>
      </c>
      <c r="E215" s="19">
        <v>4700</v>
      </c>
      <c r="F215" s="96">
        <f t="shared" si="3"/>
        <v>32900</v>
      </c>
      <c r="G215" s="97">
        <v>15000</v>
      </c>
      <c r="H215" s="60"/>
    </row>
    <row r="216" spans="1:8" ht="16.5" customHeight="1">
      <c r="A216" s="89"/>
      <c r="B216" s="94" t="s">
        <v>180</v>
      </c>
      <c r="C216" s="31" t="s">
        <v>9</v>
      </c>
      <c r="D216" s="95">
        <v>5</v>
      </c>
      <c r="E216" s="19">
        <v>4600</v>
      </c>
      <c r="F216" s="96">
        <f t="shared" si="3"/>
        <v>23000</v>
      </c>
      <c r="G216" s="97">
        <v>12000</v>
      </c>
      <c r="H216" s="60"/>
    </row>
    <row r="217" spans="1:8" ht="16.5" customHeight="1">
      <c r="A217" s="89"/>
      <c r="B217" s="94" t="s">
        <v>181</v>
      </c>
      <c r="C217" s="31" t="s">
        <v>9</v>
      </c>
      <c r="D217" s="95">
        <v>4</v>
      </c>
      <c r="E217" s="19">
        <v>4600</v>
      </c>
      <c r="F217" s="96">
        <f t="shared" si="3"/>
        <v>18400</v>
      </c>
      <c r="G217" s="97">
        <v>12000</v>
      </c>
      <c r="H217" s="60"/>
    </row>
    <row r="218" spans="1:8" ht="16.5" customHeight="1">
      <c r="A218" s="89"/>
      <c r="B218" s="94" t="s">
        <v>182</v>
      </c>
      <c r="C218" s="98" t="s">
        <v>15</v>
      </c>
      <c r="D218" s="99">
        <v>4</v>
      </c>
      <c r="E218" s="134">
        <v>4600</v>
      </c>
      <c r="F218" s="100">
        <f t="shared" si="3"/>
        <v>18400</v>
      </c>
      <c r="G218" s="97">
        <v>12000</v>
      </c>
      <c r="H218" s="101"/>
    </row>
    <row r="219" spans="1:8" ht="16.5" customHeight="1" thickBot="1">
      <c r="A219" s="89"/>
      <c r="B219" s="102" t="s">
        <v>178</v>
      </c>
      <c r="C219" s="98" t="s">
        <v>15</v>
      </c>
      <c r="D219" s="99">
        <v>6</v>
      </c>
      <c r="E219" s="134">
        <v>1300</v>
      </c>
      <c r="F219" s="100">
        <f t="shared" si="3"/>
        <v>7800</v>
      </c>
      <c r="G219" s="103">
        <v>25000</v>
      </c>
      <c r="H219" s="74"/>
    </row>
    <row r="220" spans="1:8" ht="16.5" customHeight="1">
      <c r="A220" s="93" t="s">
        <v>148</v>
      </c>
      <c r="B220" s="75" t="s">
        <v>163</v>
      </c>
      <c r="C220" s="49" t="s">
        <v>9</v>
      </c>
      <c r="D220" s="76">
        <v>3</v>
      </c>
      <c r="E220" s="130">
        <v>2900</v>
      </c>
      <c r="F220" s="51">
        <f t="shared" si="3"/>
        <v>8700</v>
      </c>
      <c r="G220" s="52">
        <v>3500</v>
      </c>
      <c r="H220" s="53"/>
    </row>
    <row r="221" spans="1:8" ht="16.5" customHeight="1">
      <c r="A221" s="89"/>
      <c r="B221" s="55" t="s">
        <v>149</v>
      </c>
      <c r="C221" s="56" t="s">
        <v>9</v>
      </c>
      <c r="D221" s="57">
        <v>1</v>
      </c>
      <c r="E221" s="129">
        <v>3000</v>
      </c>
      <c r="F221" s="58">
        <f t="shared" si="3"/>
        <v>3000</v>
      </c>
      <c r="G221" s="59">
        <v>3000</v>
      </c>
      <c r="H221" s="60"/>
    </row>
    <row r="222" spans="1:8" ht="16.5" customHeight="1">
      <c r="A222" s="89"/>
      <c r="B222" s="55" t="s">
        <v>150</v>
      </c>
      <c r="C222" s="56" t="s">
        <v>15</v>
      </c>
      <c r="D222" s="57">
        <v>1</v>
      </c>
      <c r="E222" s="129">
        <v>3000</v>
      </c>
      <c r="F222" s="58">
        <f t="shared" si="3"/>
        <v>3000</v>
      </c>
      <c r="G222" s="59">
        <v>3000</v>
      </c>
      <c r="H222" s="60"/>
    </row>
    <row r="223" spans="1:8" ht="16.5" customHeight="1" thickBot="1">
      <c r="A223" s="89"/>
      <c r="B223" s="62" t="s">
        <v>151</v>
      </c>
      <c r="C223" s="71" t="s">
        <v>15</v>
      </c>
      <c r="D223" s="63">
        <v>1</v>
      </c>
      <c r="E223" s="131">
        <v>3000</v>
      </c>
      <c r="F223" s="72">
        <f t="shared" si="3"/>
        <v>3000</v>
      </c>
      <c r="G223" s="73">
        <v>3000</v>
      </c>
      <c r="H223" s="74"/>
    </row>
    <row r="224" spans="1:8" ht="16.5" customHeight="1">
      <c r="A224" s="124" t="s">
        <v>152</v>
      </c>
      <c r="B224" s="75" t="s">
        <v>162</v>
      </c>
      <c r="C224" s="49" t="s">
        <v>51</v>
      </c>
      <c r="D224" s="76">
        <v>4</v>
      </c>
      <c r="E224" s="132">
        <v>2157</v>
      </c>
      <c r="F224" s="51">
        <f t="shared" si="3"/>
        <v>8628</v>
      </c>
      <c r="G224" s="125"/>
      <c r="H224" s="53"/>
    </row>
    <row r="225" spans="1:8" ht="16.5" customHeight="1" thickBot="1">
      <c r="A225" s="122"/>
      <c r="B225" s="112" t="s">
        <v>160</v>
      </c>
      <c r="C225" s="113" t="s">
        <v>51</v>
      </c>
      <c r="D225" s="114">
        <v>4</v>
      </c>
      <c r="E225" s="133">
        <v>2571</v>
      </c>
      <c r="F225" s="86">
        <f t="shared" si="3"/>
        <v>10284</v>
      </c>
      <c r="G225" s="126"/>
      <c r="H225" s="88"/>
    </row>
    <row r="226" spans="1:8" ht="16.5" customHeight="1" thickBot="1">
      <c r="A226" s="104" t="s">
        <v>158</v>
      </c>
      <c r="B226" s="105" t="s">
        <v>159</v>
      </c>
      <c r="C226" s="106" t="s">
        <v>15</v>
      </c>
      <c r="D226" s="107">
        <v>5</v>
      </c>
      <c r="E226" s="135">
        <v>5100</v>
      </c>
      <c r="F226" s="108">
        <f t="shared" si="3"/>
        <v>25500</v>
      </c>
      <c r="G226" s="109"/>
      <c r="H226" s="110"/>
    </row>
    <row r="227" spans="1:8" ht="16.5" customHeight="1" thickBot="1">
      <c r="A227" s="111" t="s">
        <v>157</v>
      </c>
      <c r="B227" s="112" t="s">
        <v>161</v>
      </c>
      <c r="C227" s="113" t="s">
        <v>15</v>
      </c>
      <c r="D227" s="114">
        <v>6</v>
      </c>
      <c r="E227" s="136">
        <v>2510</v>
      </c>
      <c r="F227" s="115">
        <f t="shared" si="3"/>
        <v>15060</v>
      </c>
      <c r="G227" s="116"/>
      <c r="H227" s="88"/>
    </row>
    <row r="228" spans="1:7" ht="16.5" customHeight="1" thickBot="1">
      <c r="A228" s="117"/>
      <c r="B228" s="117"/>
      <c r="C228" s="117"/>
      <c r="D228" s="117"/>
      <c r="E228" s="118" t="s">
        <v>153</v>
      </c>
      <c r="F228" s="119">
        <f>SUM(F7:F227)</f>
        <v>5083165</v>
      </c>
      <c r="G228" s="120"/>
    </row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</sheetData>
  <sheetProtection/>
  <autoFilter ref="A6:G228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227">
      <formula1>"廃番,新規,再生品開始"</formula1>
    </dataValidation>
  </dataValidations>
  <printOptions horizontalCentered="1"/>
  <pageMargins left="0.2362204724409449" right="0.2362204724409449" top="0" bottom="0.35433070866141736" header="0.31496062992125984" footer="0.31496062992125984"/>
  <pageSetup fitToHeight="0" horizontalDpi="600" verticalDpi="600" orientation="portrait" paperSize="8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40" zoomScaleNormal="130" zoomScaleSheetLayoutView="140" zoomScalePageLayoutView="0" workbookViewId="0" topLeftCell="A4">
      <selection activeCell="B19" sqref="B19"/>
    </sheetView>
  </sheetViews>
  <sheetFormatPr defaultColWidth="7.375" defaultRowHeight="13.5" customHeight="1"/>
  <cols>
    <col min="1" max="1" width="8.375" style="3" customWidth="1"/>
    <col min="2" max="2" width="53.25390625" style="3" customWidth="1"/>
    <col min="3" max="3" width="8.125" style="3" customWidth="1"/>
    <col min="4" max="4" width="5.75390625" style="7" customWidth="1"/>
    <col min="5" max="5" width="8.625" style="7" customWidth="1"/>
    <col min="6" max="6" width="10.625" style="7" customWidth="1"/>
    <col min="7" max="8" width="12.75390625" style="3" customWidth="1"/>
    <col min="9" max="9" width="8.875" style="3" customWidth="1"/>
    <col min="10" max="16384" width="7.375" style="3" customWidth="1"/>
  </cols>
  <sheetData>
    <row r="1" spans="1:8" ht="24" customHeight="1">
      <c r="A1" s="140"/>
      <c r="B1" s="140"/>
      <c r="C1" s="1"/>
      <c r="D1" s="2"/>
      <c r="E1" s="3"/>
      <c r="F1" s="3"/>
      <c r="G1" s="4"/>
      <c r="H1" s="5"/>
    </row>
    <row r="2" spans="1:8" ht="14.25" customHeight="1">
      <c r="A2" s="141" t="s">
        <v>241</v>
      </c>
      <c r="B2" s="141"/>
      <c r="C2" s="141"/>
      <c r="D2" s="141"/>
      <c r="E2" s="141"/>
      <c r="F2" s="141"/>
      <c r="G2" s="141"/>
      <c r="H2" s="6"/>
    </row>
    <row r="3" spans="1:8" ht="14.25" customHeight="1">
      <c r="A3" s="141"/>
      <c r="B3" s="141"/>
      <c r="C3" s="141"/>
      <c r="D3" s="141"/>
      <c r="E3" s="141"/>
      <c r="F3" s="141"/>
      <c r="G3" s="141"/>
      <c r="H3" s="6"/>
    </row>
    <row r="4" spans="1:8" ht="14.25" customHeight="1">
      <c r="A4" s="141"/>
      <c r="B4" s="141"/>
      <c r="C4" s="141"/>
      <c r="D4" s="141"/>
      <c r="E4" s="141"/>
      <c r="F4" s="141"/>
      <c r="G4" s="141"/>
      <c r="H4" s="6"/>
    </row>
    <row r="5" ht="8.25" customHeight="1" thickBot="1">
      <c r="H5" s="6"/>
    </row>
    <row r="6" spans="1:8" ht="14.25" customHeight="1" thickBot="1">
      <c r="A6" s="8" t="s">
        <v>0</v>
      </c>
      <c r="B6" s="9" t="s">
        <v>1</v>
      </c>
      <c r="C6" s="10" t="s">
        <v>2</v>
      </c>
      <c r="D6" s="11" t="s">
        <v>3</v>
      </c>
      <c r="E6" s="17" t="s">
        <v>4</v>
      </c>
      <c r="F6" s="17" t="s">
        <v>5</v>
      </c>
      <c r="G6" s="10" t="s">
        <v>6</v>
      </c>
      <c r="H6" s="17" t="s">
        <v>156</v>
      </c>
    </row>
    <row r="7" spans="1:8" ht="16.5" customHeight="1">
      <c r="A7" s="12" t="s">
        <v>242</v>
      </c>
      <c r="B7" s="28" t="s">
        <v>257</v>
      </c>
      <c r="C7" s="29" t="s">
        <v>13</v>
      </c>
      <c r="D7" s="121">
        <v>16</v>
      </c>
      <c r="E7" s="23">
        <v>9600</v>
      </c>
      <c r="F7" s="24">
        <f>D7*E7</f>
        <v>153600</v>
      </c>
      <c r="G7" s="25"/>
      <c r="H7" s="26"/>
    </row>
    <row r="8" spans="1:8" ht="16.5" customHeight="1">
      <c r="A8" s="13"/>
      <c r="B8" s="30" t="s">
        <v>259</v>
      </c>
      <c r="C8" s="31" t="s">
        <v>13</v>
      </c>
      <c r="D8" s="34">
        <v>6</v>
      </c>
      <c r="E8" s="19">
        <v>9600</v>
      </c>
      <c r="F8" s="20">
        <f>D8*E8</f>
        <v>57600</v>
      </c>
      <c r="G8" s="22"/>
      <c r="H8" s="18"/>
    </row>
    <row r="9" spans="1:8" ht="16.5" customHeight="1">
      <c r="A9" s="13"/>
      <c r="B9" s="30" t="s">
        <v>260</v>
      </c>
      <c r="C9" s="31" t="s">
        <v>13</v>
      </c>
      <c r="D9" s="34">
        <v>6</v>
      </c>
      <c r="E9" s="19">
        <v>9600</v>
      </c>
      <c r="F9" s="20">
        <f aca="true" t="shared" si="0" ref="F9:F24">D9*E9</f>
        <v>57600</v>
      </c>
      <c r="G9" s="22"/>
      <c r="H9" s="18"/>
    </row>
    <row r="10" spans="1:8" ht="16.5" customHeight="1">
      <c r="A10" s="13"/>
      <c r="B10" s="30" t="s">
        <v>261</v>
      </c>
      <c r="C10" s="31" t="s">
        <v>13</v>
      </c>
      <c r="D10" s="34">
        <v>6</v>
      </c>
      <c r="E10" s="19">
        <v>9600</v>
      </c>
      <c r="F10" s="20">
        <f t="shared" si="0"/>
        <v>57600</v>
      </c>
      <c r="G10" s="22"/>
      <c r="H10" s="18"/>
    </row>
    <row r="11" spans="1:8" ht="16.5" customHeight="1">
      <c r="A11" s="13"/>
      <c r="B11" s="30" t="s">
        <v>243</v>
      </c>
      <c r="C11" s="31" t="s">
        <v>38</v>
      </c>
      <c r="D11" s="34">
        <v>6</v>
      </c>
      <c r="E11" s="19">
        <v>29500</v>
      </c>
      <c r="F11" s="20">
        <f t="shared" si="0"/>
        <v>177000</v>
      </c>
      <c r="G11" s="22"/>
      <c r="H11" s="18"/>
    </row>
    <row r="12" spans="1:8" ht="16.5" customHeight="1">
      <c r="A12" s="13"/>
      <c r="B12" s="30" t="s">
        <v>244</v>
      </c>
      <c r="C12" s="31" t="s">
        <v>38</v>
      </c>
      <c r="D12" s="34">
        <v>8</v>
      </c>
      <c r="E12" s="19">
        <v>2200</v>
      </c>
      <c r="F12" s="20">
        <f t="shared" si="0"/>
        <v>17600</v>
      </c>
      <c r="G12" s="22"/>
      <c r="H12" s="18"/>
    </row>
    <row r="13" spans="1:8" ht="16.5" customHeight="1">
      <c r="A13" s="13"/>
      <c r="B13" s="30" t="s">
        <v>245</v>
      </c>
      <c r="C13" s="31" t="s">
        <v>13</v>
      </c>
      <c r="D13" s="34">
        <v>7</v>
      </c>
      <c r="E13" s="19">
        <v>10600</v>
      </c>
      <c r="F13" s="20">
        <f t="shared" si="0"/>
        <v>74200</v>
      </c>
      <c r="G13" s="22"/>
      <c r="H13" s="18"/>
    </row>
    <row r="14" spans="1:8" ht="16.5" customHeight="1">
      <c r="A14" s="13"/>
      <c r="B14" s="30" t="s">
        <v>246</v>
      </c>
      <c r="C14" s="31" t="s">
        <v>13</v>
      </c>
      <c r="D14" s="34">
        <v>3</v>
      </c>
      <c r="E14" s="19">
        <v>7900</v>
      </c>
      <c r="F14" s="20">
        <f t="shared" si="0"/>
        <v>23700</v>
      </c>
      <c r="G14" s="22"/>
      <c r="H14" s="18"/>
    </row>
    <row r="15" spans="1:8" ht="16.5" customHeight="1">
      <c r="A15" s="13"/>
      <c r="B15" s="30" t="s">
        <v>247</v>
      </c>
      <c r="C15" s="31" t="s">
        <v>13</v>
      </c>
      <c r="D15" s="34">
        <v>3</v>
      </c>
      <c r="E15" s="19">
        <v>7900</v>
      </c>
      <c r="F15" s="20">
        <f t="shared" si="0"/>
        <v>23700</v>
      </c>
      <c r="G15" s="22"/>
      <c r="H15" s="18"/>
    </row>
    <row r="16" spans="1:8" ht="16.5" customHeight="1">
      <c r="A16" s="13"/>
      <c r="B16" s="30" t="s">
        <v>248</v>
      </c>
      <c r="C16" s="31" t="s">
        <v>13</v>
      </c>
      <c r="D16" s="34">
        <v>3</v>
      </c>
      <c r="E16" s="19">
        <v>7900</v>
      </c>
      <c r="F16" s="20">
        <f t="shared" si="0"/>
        <v>23700</v>
      </c>
      <c r="G16" s="22"/>
      <c r="H16" s="18"/>
    </row>
    <row r="17" spans="1:8" ht="16.5" customHeight="1">
      <c r="A17" s="13"/>
      <c r="B17" s="30" t="s">
        <v>249</v>
      </c>
      <c r="C17" s="31" t="s">
        <v>13</v>
      </c>
      <c r="D17" s="34">
        <v>5</v>
      </c>
      <c r="E17" s="19">
        <v>9600</v>
      </c>
      <c r="F17" s="20">
        <f t="shared" si="0"/>
        <v>48000</v>
      </c>
      <c r="G17" s="22"/>
      <c r="H17" s="18"/>
    </row>
    <row r="18" spans="1:8" ht="16.5" customHeight="1">
      <c r="A18" s="13"/>
      <c r="B18" s="30" t="s">
        <v>250</v>
      </c>
      <c r="C18" s="31" t="s">
        <v>38</v>
      </c>
      <c r="D18" s="34">
        <v>6</v>
      </c>
      <c r="E18" s="19">
        <v>2194</v>
      </c>
      <c r="F18" s="20">
        <f t="shared" si="0"/>
        <v>13164</v>
      </c>
      <c r="G18" s="22"/>
      <c r="H18" s="18"/>
    </row>
    <row r="19" spans="1:8" ht="16.5" customHeight="1">
      <c r="A19" s="13"/>
      <c r="B19" s="30" t="s">
        <v>251</v>
      </c>
      <c r="C19" s="31" t="s">
        <v>13</v>
      </c>
      <c r="D19" s="34">
        <v>12</v>
      </c>
      <c r="E19" s="19">
        <v>5100</v>
      </c>
      <c r="F19" s="20">
        <f t="shared" si="0"/>
        <v>61200</v>
      </c>
      <c r="G19" s="22"/>
      <c r="H19" s="18"/>
    </row>
    <row r="20" spans="1:8" ht="16.5" customHeight="1">
      <c r="A20" s="13"/>
      <c r="B20" s="30" t="s">
        <v>252</v>
      </c>
      <c r="C20" s="31" t="s">
        <v>38</v>
      </c>
      <c r="D20" s="34">
        <v>3</v>
      </c>
      <c r="E20" s="19">
        <v>47600</v>
      </c>
      <c r="F20" s="20">
        <f t="shared" si="0"/>
        <v>142800</v>
      </c>
      <c r="G20" s="22"/>
      <c r="H20" s="18"/>
    </row>
    <row r="21" spans="1:8" ht="16.5" customHeight="1">
      <c r="A21" s="13"/>
      <c r="B21" s="30" t="s">
        <v>253</v>
      </c>
      <c r="C21" s="31" t="s">
        <v>15</v>
      </c>
      <c r="D21" s="34">
        <v>16</v>
      </c>
      <c r="E21" s="19">
        <v>6600</v>
      </c>
      <c r="F21" s="20">
        <f t="shared" si="0"/>
        <v>105600</v>
      </c>
      <c r="G21" s="22"/>
      <c r="H21" s="18"/>
    </row>
    <row r="22" spans="1:8" ht="16.5" customHeight="1">
      <c r="A22" s="13"/>
      <c r="B22" s="30" t="s">
        <v>254</v>
      </c>
      <c r="C22" s="31" t="s">
        <v>38</v>
      </c>
      <c r="D22" s="34">
        <v>3</v>
      </c>
      <c r="E22" s="19">
        <v>6100</v>
      </c>
      <c r="F22" s="20">
        <f t="shared" si="0"/>
        <v>18300</v>
      </c>
      <c r="G22" s="22"/>
      <c r="H22" s="18"/>
    </row>
    <row r="23" spans="1:8" ht="16.5" customHeight="1">
      <c r="A23" s="13"/>
      <c r="B23" s="30" t="s">
        <v>258</v>
      </c>
      <c r="C23" s="31" t="s">
        <v>38</v>
      </c>
      <c r="D23" s="34">
        <v>88</v>
      </c>
      <c r="E23" s="19">
        <v>28400</v>
      </c>
      <c r="F23" s="20">
        <f t="shared" si="0"/>
        <v>2499200</v>
      </c>
      <c r="G23" s="22"/>
      <c r="H23" s="18"/>
    </row>
    <row r="24" spans="1:8" ht="16.5" customHeight="1" thickBot="1">
      <c r="A24" s="14"/>
      <c r="B24" s="32" t="s">
        <v>255</v>
      </c>
      <c r="C24" s="33" t="s">
        <v>51</v>
      </c>
      <c r="D24" s="123">
        <v>18</v>
      </c>
      <c r="E24" s="134">
        <v>13400</v>
      </c>
      <c r="F24" s="21">
        <f t="shared" si="0"/>
        <v>241200</v>
      </c>
      <c r="G24" s="27"/>
      <c r="H24" s="128"/>
    </row>
    <row r="25" spans="1:7" ht="16.5" customHeight="1" thickBot="1">
      <c r="A25" s="15"/>
      <c r="B25" s="15"/>
      <c r="C25" s="15"/>
      <c r="D25" s="15"/>
      <c r="E25" s="137" t="s">
        <v>153</v>
      </c>
      <c r="F25" s="127">
        <f>SUM(F7:F24)</f>
        <v>3795764</v>
      </c>
      <c r="G25" s="16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</sheetData>
  <sheetProtection/>
  <autoFilter ref="A6:G25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24">
      <formula1>"廃番,新規,再生品開始"</formula1>
    </dataValidation>
  </dataValidations>
  <printOptions horizontalCentered="1"/>
  <pageMargins left="0.2362204724409449" right="0.2362204724409449" top="0" bottom="0.35433070866141736" header="0.31496062992125984" footer="0.31496062992125984"/>
  <pageSetup fitToHeight="0" horizontalDpi="600" verticalDpi="600" orientation="portrait" paperSize="8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saitamaken</cp:lastModifiedBy>
  <cp:lastPrinted>2021-04-03T08:21:31Z</cp:lastPrinted>
  <dcterms:created xsi:type="dcterms:W3CDTF">2019-03-04T08:13:28Z</dcterms:created>
  <dcterms:modified xsi:type="dcterms:W3CDTF">2021-04-03T08:22:10Z</dcterms:modified>
  <cp:category/>
  <cp:version/>
  <cp:contentType/>
  <cp:contentStatus/>
</cp:coreProperties>
</file>