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75.36.21\bf用度\令和３年度\02支出\050検査試薬\試薬 センター単価契約\03 R3.5月~(一般競争入札実施)\04入札公告(web掲載）\項番３\050131仕様書\"/>
    </mc:Choice>
  </mc:AlternateContent>
  <xr:revisionPtr revIDLastSave="0" documentId="13_ncr:101_{7309EBB0-3344-4A56-8865-0EBF9672D137}" xr6:coauthVersionLast="47" xr6:coauthVersionMax="47" xr10:uidLastSave="{00000000-0000-0000-0000-000000000000}"/>
  <bookViews>
    <workbookView xWindow="-120" yWindow="-120" windowWidth="20730" windowHeight="11040" tabRatio="586" xr2:uid="{00000000-000D-0000-FFFF-FFFF00000000}"/>
  </bookViews>
  <sheets>
    <sheet name="項番３" sheetId="4" r:id="rId1"/>
  </sheets>
  <definedNames>
    <definedName name="_xlnm.Print_Area" localSheetId="0">項番３!$A$1:$L$29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4" l="1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7" i="4"/>
  <c r="K8" i="4"/>
  <c r="K6" i="4"/>
  <c r="K25" i="4" l="1"/>
</calcChain>
</file>

<file path=xl/sharedStrings.xml><?xml version="1.0" encoding="utf-8"?>
<sst xmlns="http://schemas.openxmlformats.org/spreadsheetml/2006/main" count="91" uniqueCount="58">
  <si>
    <t>和光純薬工業</t>
  </si>
  <si>
    <t>商　品　名</t>
    <phoneticPr fontId="18"/>
  </si>
  <si>
    <t>メーカー</t>
    <phoneticPr fontId="18"/>
  </si>
  <si>
    <t>品　番</t>
    <rPh sb="0" eb="1">
      <t>ヒン</t>
    </rPh>
    <rPh sb="2" eb="3">
      <t>バン</t>
    </rPh>
    <phoneticPr fontId="18"/>
  </si>
  <si>
    <t>規　格</t>
    <rPh sb="0" eb="1">
      <t>キ</t>
    </rPh>
    <rPh sb="2" eb="3">
      <t>カク</t>
    </rPh>
    <phoneticPr fontId="18"/>
  </si>
  <si>
    <t>50枚</t>
    <rPh sb="2" eb="3">
      <t>マイ</t>
    </rPh>
    <phoneticPr fontId="18"/>
  </si>
  <si>
    <t>96本ｘ6</t>
    <rPh sb="2" eb="3">
      <t>ホン</t>
    </rPh>
    <phoneticPr fontId="18"/>
  </si>
  <si>
    <t>項番３</t>
    <rPh sb="0" eb="2">
      <t>コウバン</t>
    </rPh>
    <phoneticPr fontId="18"/>
  </si>
  <si>
    <t>ＪＡＮコード</t>
    <phoneticPr fontId="18"/>
  </si>
  <si>
    <t xml:space="preserve">富士ドライケムＮＨ３-ＰⅡ </t>
    <rPh sb="0" eb="2">
      <t>フジ</t>
    </rPh>
    <phoneticPr fontId="18"/>
  </si>
  <si>
    <t xml:space="preserve">富士ドライケムＡＬＢ－Ｐ </t>
    <phoneticPr fontId="18"/>
  </si>
  <si>
    <t>富士ドライケムＧＧＴ-ＰⅢ</t>
    <phoneticPr fontId="18"/>
  </si>
  <si>
    <t>富士ドライケムＣＲＰ-ＰⅢ</t>
    <phoneticPr fontId="18"/>
  </si>
  <si>
    <t xml:space="preserve">富士ドライケムＭＧ－ＰⅢ </t>
    <phoneticPr fontId="18"/>
  </si>
  <si>
    <t xml:space="preserve">富士ドライケムＩＰ－Ｐ </t>
    <phoneticPr fontId="18"/>
  </si>
  <si>
    <t xml:space="preserve">富士ドライケムＣＲＥ-ＰⅢ </t>
    <phoneticPr fontId="18"/>
  </si>
  <si>
    <t xml:space="preserve">富士トライＧＰＴ／ＡＬＴ-ＰⅢ </t>
    <phoneticPr fontId="18"/>
  </si>
  <si>
    <t>富士ドライケムＴＢＩＬ-ＰⅢ</t>
    <phoneticPr fontId="18"/>
  </si>
  <si>
    <t>富士ドライケムＣＰＫ-ＰⅢ</t>
    <phoneticPr fontId="18"/>
  </si>
  <si>
    <t>富士ドライケムＣＡ－ＰⅢ</t>
    <phoneticPr fontId="18"/>
  </si>
  <si>
    <t>富士トライＧＯＴ／ＡＳＴ-ＰⅢ</t>
    <phoneticPr fontId="18"/>
  </si>
  <si>
    <t>富士ドライケムスライド ＡＭＹＬ－ＰⅢ　</t>
    <phoneticPr fontId="18"/>
  </si>
  <si>
    <t xml:space="preserve">富士ドライケムＮａ－Ｋ－Ｃｌ </t>
    <phoneticPr fontId="18"/>
  </si>
  <si>
    <t>富士ドライケムＧＬＵ-ＰⅢ</t>
    <phoneticPr fontId="18"/>
  </si>
  <si>
    <t>富士ドライケムＣＲＰ キャリブレータＣＰ　</t>
    <phoneticPr fontId="18"/>
  </si>
  <si>
    <t>1mlx3</t>
    <phoneticPr fontId="18"/>
  </si>
  <si>
    <t>富士ドライケム オートチップ　</t>
    <phoneticPr fontId="18"/>
  </si>
  <si>
    <t xml:space="preserve">富士ドライケム参照ＲＥ </t>
    <phoneticPr fontId="18"/>
  </si>
  <si>
    <t>20ml</t>
    <phoneticPr fontId="18"/>
  </si>
  <si>
    <t xml:space="preserve">富士ドライケムＢＵＮ－ＰⅢ </t>
    <phoneticPr fontId="18"/>
  </si>
  <si>
    <t>4987481141933</t>
  </si>
  <si>
    <t>4987481141971</t>
  </si>
  <si>
    <t>4987481147379</t>
  </si>
  <si>
    <t>4987481149588</t>
  </si>
  <si>
    <t>4987481149618</t>
  </si>
  <si>
    <t>4987481142947</t>
  </si>
  <si>
    <t>4987481147362</t>
  </si>
  <si>
    <t>4987481147393</t>
  </si>
  <si>
    <t>4987481149632</t>
  </si>
  <si>
    <t>4987481147355</t>
  </si>
  <si>
    <t>4987481149564</t>
  </si>
  <si>
    <t>4987481147386</t>
  </si>
  <si>
    <t>4987481151468</t>
  </si>
  <si>
    <t>4987481148543</t>
  </si>
  <si>
    <t>4987481149724</t>
  </si>
  <si>
    <t>4987481152182</t>
  </si>
  <si>
    <t>4987481151345</t>
  </si>
  <si>
    <t>4987481148550</t>
  </si>
  <si>
    <t>4987481150508</t>
  </si>
  <si>
    <t>ドライケム</t>
    <phoneticPr fontId="18"/>
  </si>
  <si>
    <t>単価(Ｃ)
（税抜）</t>
    <rPh sb="0" eb="2">
      <t>タンカ</t>
    </rPh>
    <rPh sb="7" eb="9">
      <t>ゼイヌ</t>
    </rPh>
    <phoneticPr fontId="22"/>
  </si>
  <si>
    <t>合　　計</t>
    <rPh sb="0" eb="1">
      <t>ア</t>
    </rPh>
    <rPh sb="3" eb="4">
      <t>ケイ</t>
    </rPh>
    <phoneticPr fontId="3"/>
  </si>
  <si>
    <t>税抜合計</t>
    <rPh sb="0" eb="4">
      <t>ゼイヌキゴウケイ</t>
    </rPh>
    <phoneticPr fontId="18"/>
  </si>
  <si>
    <t>５～３月
購入予定数（Ａ）</t>
    <rPh sb="3" eb="4">
      <t>ガツ</t>
    </rPh>
    <rPh sb="5" eb="7">
      <t>コウニュウ</t>
    </rPh>
    <rPh sb="7" eb="9">
      <t>ヨテイ</t>
    </rPh>
    <rPh sb="9" eb="10">
      <t>スウ</t>
    </rPh>
    <phoneticPr fontId="18"/>
  </si>
  <si>
    <t>定価
(単価）（Ｂ）</t>
    <rPh sb="0" eb="2">
      <t>テイカ</t>
    </rPh>
    <rPh sb="4" eb="6">
      <t>タンカ</t>
    </rPh>
    <phoneticPr fontId="22"/>
  </si>
  <si>
    <t>小計
(Ａ×C)</t>
    <rPh sb="0" eb="1">
      <t>ショウ</t>
    </rPh>
    <rPh sb="1" eb="2">
      <t>ケイ</t>
    </rPh>
    <phoneticPr fontId="22"/>
  </si>
  <si>
    <t>※　数量は令和３年４月時点で予定する数量で、記載の数量に満たない場合がある。</t>
    <rPh sb="2" eb="3">
      <t>カズ</t>
    </rPh>
    <rPh sb="3" eb="4">
      <t>リョウ</t>
    </rPh>
    <rPh sb="5" eb="7">
      <t>レイワ</t>
    </rPh>
    <rPh sb="8" eb="9">
      <t>ネン</t>
    </rPh>
    <rPh sb="10" eb="11">
      <t>ガツ</t>
    </rPh>
    <rPh sb="11" eb="13">
      <t>ジテン</t>
    </rPh>
    <rPh sb="14" eb="16">
      <t>ヨテイ</t>
    </rPh>
    <rPh sb="18" eb="20">
      <t>スウリョウ</t>
    </rPh>
    <rPh sb="22" eb="24">
      <t>キサイ</t>
    </rPh>
    <rPh sb="25" eb="27">
      <t>スウリョウ</t>
    </rPh>
    <rPh sb="28" eb="29">
      <t>ミ</t>
    </rPh>
    <rPh sb="32" eb="34">
      <t>バアイ</t>
    </rPh>
    <phoneticPr fontId="18"/>
  </si>
  <si>
    <t>令和３年度（５月～３月）検査試薬　単価契約リスト（項番３）</t>
    <rPh sb="0" eb="1">
      <t>レイ</t>
    </rPh>
    <rPh sb="1" eb="2">
      <t>ワ</t>
    </rPh>
    <rPh sb="3" eb="5">
      <t>ネンド</t>
    </rPh>
    <rPh sb="7" eb="8">
      <t>ガツ</t>
    </rPh>
    <rPh sb="10" eb="11">
      <t>ツキ</t>
    </rPh>
    <rPh sb="12" eb="14">
      <t>ケンサ</t>
    </rPh>
    <rPh sb="14" eb="16">
      <t>シヤク</t>
    </rPh>
    <rPh sb="17" eb="19">
      <t>タンカ</t>
    </rPh>
    <rPh sb="19" eb="21">
      <t>ケイヤク</t>
    </rPh>
    <rPh sb="25" eb="27">
      <t>コウバン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</si>
</sst>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8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Protection="1">
      <alignment vertical="center"/>
    </xf>
    <xf numFmtId="0" fontId="21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0" fillId="0" borderId="0" xfId="0" applyAlignment="1" applyProtection="1">
      <alignment horizontal="center" vertical="center"/>
    </xf>
    <xf numFmtId="38" fontId="0" fillId="0" borderId="0" xfId="1" applyFont="1" applyProtection="1">
      <alignment vertical="center"/>
    </xf>
    <xf numFmtId="0" fontId="0" fillId="0" borderId="19" xfId="0" applyBorder="1" applyProtection="1">
      <alignment vertical="center"/>
    </xf>
    <xf numFmtId="0" fontId="0" fillId="0" borderId="13" xfId="0" applyFill="1" applyBorder="1" applyAlignment="1" applyProtection="1">
      <alignment horizontal="center" vertical="center"/>
    </xf>
    <xf numFmtId="38" fontId="0" fillId="0" borderId="15" xfId="0" applyNumberFormat="1" applyBorder="1" applyProtection="1">
      <alignment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3" xfId="0" applyBorder="1" applyAlignment="1" applyProtection="1">
      <alignment vertical="center" shrinkToFit="1"/>
    </xf>
    <xf numFmtId="0" fontId="0" fillId="0" borderId="13" xfId="0" applyBorder="1" applyAlignment="1" applyProtection="1">
      <alignment horizontal="center" vertical="center" shrinkToFit="1"/>
    </xf>
    <xf numFmtId="38" fontId="0" fillId="0" borderId="13" xfId="1" applyFont="1" applyBorder="1" applyProtection="1">
      <alignment vertical="center"/>
    </xf>
    <xf numFmtId="0" fontId="0" fillId="0" borderId="10" xfId="0" applyBorder="1" applyAlignment="1" applyProtection="1">
      <alignment vertical="center" shrinkToFit="1"/>
    </xf>
    <xf numFmtId="0" fontId="0" fillId="0" borderId="10" xfId="0" applyBorder="1" applyAlignment="1" applyProtection="1">
      <alignment horizontal="center" vertical="center" shrinkToFit="1"/>
    </xf>
    <xf numFmtId="38" fontId="0" fillId="0" borderId="10" xfId="1" applyFont="1" applyBorder="1" applyProtection="1">
      <alignment vertical="center"/>
    </xf>
    <xf numFmtId="38" fontId="0" fillId="33" borderId="10" xfId="1" applyFont="1" applyFill="1" applyBorder="1" applyProtection="1">
      <alignment vertical="center"/>
    </xf>
    <xf numFmtId="0" fontId="0" fillId="0" borderId="25" xfId="0" applyFill="1" applyBorder="1" applyAlignment="1" applyProtection="1">
      <alignment horizontal="center" vertical="center"/>
    </xf>
    <xf numFmtId="0" fontId="0" fillId="0" borderId="25" xfId="0" applyBorder="1" applyAlignment="1" applyProtection="1">
      <alignment vertical="center" shrinkToFit="1"/>
    </xf>
    <xf numFmtId="0" fontId="0" fillId="0" borderId="25" xfId="0" applyBorder="1" applyAlignment="1" applyProtection="1">
      <alignment horizontal="center" vertical="center" shrinkToFit="1"/>
    </xf>
    <xf numFmtId="38" fontId="0" fillId="0" borderId="25" xfId="1" applyFont="1" applyFill="1" applyBorder="1" applyProtection="1">
      <alignment vertical="center"/>
    </xf>
    <xf numFmtId="0" fontId="0" fillId="0" borderId="0" xfId="0" applyBorder="1" applyAlignment="1" applyProtection="1">
      <alignment vertical="center" shrinkToFit="1"/>
    </xf>
    <xf numFmtId="0" fontId="0" fillId="0" borderId="0" xfId="0" applyBorder="1" applyAlignment="1" applyProtection="1">
      <alignment horizontal="center" vertical="center" shrinkToFit="1"/>
    </xf>
    <xf numFmtId="38" fontId="0" fillId="0" borderId="0" xfId="1" applyFont="1" applyFill="1" applyBorder="1" applyProtection="1">
      <alignment vertical="center"/>
    </xf>
    <xf numFmtId="0" fontId="0" fillId="0" borderId="23" xfId="0" applyBorder="1" applyAlignment="1" applyProtection="1">
      <alignment vertical="center" shrinkToFit="1"/>
    </xf>
    <xf numFmtId="38" fontId="0" fillId="0" borderId="27" xfId="0" applyNumberFormat="1" applyBorder="1" applyProtection="1">
      <alignment vertical="center"/>
    </xf>
    <xf numFmtId="0" fontId="0" fillId="0" borderId="14" xfId="0" applyBorder="1" applyAlignment="1" applyProtection="1">
      <alignment vertical="center" shrinkToFit="1"/>
    </xf>
    <xf numFmtId="38" fontId="0" fillId="0" borderId="0" xfId="0" applyNumberFormat="1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24" xfId="0" applyBorder="1" applyAlignment="1" applyProtection="1">
      <alignment vertical="center" shrinkToFit="1"/>
    </xf>
    <xf numFmtId="0" fontId="0" fillId="0" borderId="28" xfId="0" applyFill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 wrapText="1"/>
    </xf>
    <xf numFmtId="0" fontId="29" fillId="0" borderId="0" xfId="0" applyFont="1" applyFill="1" applyAlignment="1" applyProtection="1">
      <alignment vertical="center" wrapText="1"/>
    </xf>
    <xf numFmtId="0" fontId="27" fillId="0" borderId="0" xfId="0" applyFont="1" applyBorder="1" applyAlignment="1" applyProtection="1">
      <alignment vertical="center" wrapText="1"/>
    </xf>
    <xf numFmtId="38" fontId="0" fillId="0" borderId="28" xfId="1" applyFont="1" applyFill="1" applyBorder="1" applyProtection="1">
      <alignment vertical="center"/>
    </xf>
    <xf numFmtId="38" fontId="0" fillId="0" borderId="18" xfId="0" applyNumberFormat="1" applyBorder="1" applyProtection="1">
      <alignment vertical="center"/>
    </xf>
    <xf numFmtId="38" fontId="25" fillId="0" borderId="29" xfId="0" applyNumberFormat="1" applyFont="1" applyFill="1" applyBorder="1" applyAlignment="1" applyProtection="1">
      <alignment horizontal="center" vertical="center"/>
    </xf>
    <xf numFmtId="0" fontId="0" fillId="0" borderId="30" xfId="0" applyFill="1" applyBorder="1" applyAlignment="1" applyProtection="1">
      <alignment vertical="center" shrinkToFit="1"/>
    </xf>
    <xf numFmtId="38" fontId="0" fillId="0" borderId="26" xfId="0" applyNumberFormat="1" applyBorder="1" applyProtection="1">
      <alignment vertical="center"/>
    </xf>
    <xf numFmtId="38" fontId="26" fillId="0" borderId="0" xfId="1" applyFont="1" applyProtection="1">
      <alignment vertical="center"/>
    </xf>
    <xf numFmtId="0" fontId="0" fillId="0" borderId="19" xfId="0" applyFill="1" applyBorder="1" applyAlignment="1" applyProtection="1">
      <alignment horizontal="center" vertical="center"/>
    </xf>
    <xf numFmtId="38" fontId="0" fillId="0" borderId="13" xfId="1" applyFont="1" applyBorder="1" applyProtection="1">
      <alignment vertical="center"/>
      <protection locked="0"/>
    </xf>
    <xf numFmtId="38" fontId="0" fillId="0" borderId="10" xfId="1" applyFont="1" applyBorder="1" applyProtection="1">
      <alignment vertical="center"/>
      <protection locked="0"/>
    </xf>
    <xf numFmtId="38" fontId="0" fillId="0" borderId="25" xfId="1" applyFont="1" applyBorder="1" applyProtection="1">
      <alignment vertical="center"/>
      <protection locked="0"/>
    </xf>
    <xf numFmtId="0" fontId="0" fillId="0" borderId="28" xfId="0" applyBorder="1" applyAlignment="1" applyProtection="1">
      <alignment vertical="center" shrinkToFit="1"/>
    </xf>
    <xf numFmtId="0" fontId="0" fillId="0" borderId="28" xfId="0" applyBorder="1" applyAlignment="1" applyProtection="1">
      <alignment horizontal="center" vertical="center" shrinkToFit="1"/>
    </xf>
    <xf numFmtId="0" fontId="28" fillId="0" borderId="0" xfId="0" applyFont="1" applyFill="1" applyAlignment="1" applyProtection="1">
      <alignment horizontal="left" vertical="center" wrapText="1"/>
    </xf>
    <xf numFmtId="0" fontId="20" fillId="0" borderId="11" xfId="0" applyFont="1" applyBorder="1" applyAlignment="1" applyProtection="1">
      <alignment horizontal="center" vertical="center" shrinkToFit="1"/>
    </xf>
    <xf numFmtId="0" fontId="20" fillId="0" borderId="12" xfId="0" applyFont="1" applyBorder="1" applyAlignment="1" applyProtection="1">
      <alignment horizontal="center" vertical="center"/>
    </xf>
    <xf numFmtId="0" fontId="30" fillId="35" borderId="12" xfId="0" applyFont="1" applyFill="1" applyBorder="1" applyAlignment="1" applyProtection="1">
      <alignment horizontal="center" vertical="center" wrapText="1"/>
    </xf>
    <xf numFmtId="0" fontId="23" fillId="35" borderId="12" xfId="0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horizontal="center" vertical="center" wrapText="1"/>
    </xf>
    <xf numFmtId="0" fontId="24" fillId="0" borderId="2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shrinkToFit="1"/>
    </xf>
    <xf numFmtId="38" fontId="25" fillId="0" borderId="0" xfId="0" applyNumberFormat="1" applyFont="1" applyFill="1" applyBorder="1" applyAlignment="1" applyProtection="1">
      <alignment horizontal="center" vertical="center"/>
    </xf>
    <xf numFmtId="0" fontId="0" fillId="33" borderId="0" xfId="0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34" borderId="22" xfId="0" applyFill="1" applyBorder="1" applyAlignment="1" applyProtection="1">
      <alignment horizontal="center" vertical="center" wrapText="1"/>
    </xf>
    <xf numFmtId="0" fontId="0" fillId="34" borderId="21" xfId="0" applyFill="1" applyBorder="1" applyAlignment="1" applyProtection="1">
      <alignment horizontal="center" vertical="center" wrapText="1"/>
    </xf>
    <xf numFmtId="0" fontId="0" fillId="34" borderId="18" xfId="0" applyFill="1" applyBorder="1" applyAlignment="1" applyProtection="1">
      <alignment horizontal="center" vertical="center" wrapText="1"/>
    </xf>
    <xf numFmtId="0" fontId="31" fillId="0" borderId="0" xfId="0" applyFont="1" applyBorder="1" applyAlignment="1" applyProtection="1">
      <alignment horizontal="left" vertical="center" shrinkToFi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zoomScale="80" zoomScaleNormal="80" zoomScaleSheetLayoutView="75" workbookViewId="0">
      <selection activeCell="F6" sqref="F6"/>
    </sheetView>
  </sheetViews>
  <sheetFormatPr defaultColWidth="9" defaultRowHeight="13.5" x14ac:dyDescent="0.15"/>
  <cols>
    <col min="1" max="1" width="6.75" style="1" customWidth="1"/>
    <col min="2" max="2" width="5.875" style="1" customWidth="1"/>
    <col min="3" max="3" width="15" style="1" customWidth="1"/>
    <col min="4" max="4" width="10" style="4" customWidth="1"/>
    <col min="5" max="5" width="16.875" style="4" customWidth="1"/>
    <col min="6" max="6" width="33.625" style="1" customWidth="1"/>
    <col min="7" max="7" width="11.5" style="4" customWidth="1"/>
    <col min="8" max="8" width="9.875" style="4" customWidth="1"/>
    <col min="9" max="9" width="7.875" style="5" customWidth="1"/>
    <col min="10" max="10" width="11.625" style="5" customWidth="1"/>
    <col min="11" max="11" width="9.875" style="1" customWidth="1"/>
    <col min="12" max="12" width="3.75" style="1" customWidth="1"/>
    <col min="13" max="16384" width="9" style="1"/>
  </cols>
  <sheetData>
    <row r="1" spans="1:11" ht="24.95" customHeight="1" x14ac:dyDescent="0.15">
      <c r="H1" s="33"/>
      <c r="I1" s="33"/>
      <c r="J1" s="33"/>
      <c r="K1" s="33"/>
    </row>
    <row r="2" spans="1:11" ht="24.95" customHeight="1" x14ac:dyDescent="0.15">
      <c r="B2" s="2" t="s">
        <v>57</v>
      </c>
      <c r="C2" s="3"/>
      <c r="F2" s="2"/>
      <c r="H2" s="33"/>
      <c r="I2" s="33"/>
      <c r="J2" s="33"/>
      <c r="K2" s="33"/>
    </row>
    <row r="3" spans="1:11" ht="21.75" customHeight="1" x14ac:dyDescent="0.15">
      <c r="B3" s="2"/>
      <c r="C3" s="3"/>
      <c r="F3" s="2"/>
      <c r="H3" s="47"/>
      <c r="I3" s="32"/>
      <c r="J3" s="32"/>
      <c r="K3" s="32"/>
    </row>
    <row r="4" spans="1:11" ht="21.75" customHeight="1" thickBot="1" x14ac:dyDescent="0.2">
      <c r="H4" s="34"/>
      <c r="J4" s="40"/>
    </row>
    <row r="5" spans="1:11" ht="51" customHeight="1" thickBot="1" x14ac:dyDescent="0.2">
      <c r="B5" s="6"/>
      <c r="C5" s="48" t="s">
        <v>2</v>
      </c>
      <c r="D5" s="49" t="s">
        <v>3</v>
      </c>
      <c r="E5" s="49" t="s">
        <v>8</v>
      </c>
      <c r="F5" s="49" t="s">
        <v>1</v>
      </c>
      <c r="G5" s="49" t="s">
        <v>4</v>
      </c>
      <c r="H5" s="50" t="s">
        <v>53</v>
      </c>
      <c r="I5" s="52" t="s">
        <v>54</v>
      </c>
      <c r="J5" s="51" t="s">
        <v>50</v>
      </c>
      <c r="K5" s="53" t="s">
        <v>55</v>
      </c>
    </row>
    <row r="6" spans="1:11" ht="21.75" customHeight="1" x14ac:dyDescent="0.15">
      <c r="A6" s="57" t="s">
        <v>7</v>
      </c>
      <c r="B6" s="60" t="s">
        <v>49</v>
      </c>
      <c r="C6" s="25" t="s">
        <v>0</v>
      </c>
      <c r="D6" s="7">
        <v>30503061</v>
      </c>
      <c r="E6" s="7" t="s">
        <v>30</v>
      </c>
      <c r="F6" s="11" t="s">
        <v>9</v>
      </c>
      <c r="G6" s="12" t="s">
        <v>5</v>
      </c>
      <c r="H6" s="7">
        <v>16</v>
      </c>
      <c r="I6" s="13">
        <v>15000</v>
      </c>
      <c r="J6" s="42"/>
      <c r="K6" s="26">
        <f t="shared" ref="K6:K24" si="0">M6*J6</f>
        <v>0</v>
      </c>
    </row>
    <row r="7" spans="1:11" ht="21.75" customHeight="1" x14ac:dyDescent="0.15">
      <c r="A7" s="58"/>
      <c r="B7" s="61"/>
      <c r="C7" s="27" t="s">
        <v>0</v>
      </c>
      <c r="D7" s="9">
        <v>30903101</v>
      </c>
      <c r="E7" s="9" t="s">
        <v>31</v>
      </c>
      <c r="F7" s="14" t="s">
        <v>10</v>
      </c>
      <c r="G7" s="15" t="s">
        <v>5</v>
      </c>
      <c r="H7" s="9">
        <v>1</v>
      </c>
      <c r="I7" s="16">
        <v>6000</v>
      </c>
      <c r="J7" s="43"/>
      <c r="K7" s="8">
        <f t="shared" si="0"/>
        <v>0</v>
      </c>
    </row>
    <row r="8" spans="1:11" ht="21.75" customHeight="1" x14ac:dyDescent="0.15">
      <c r="A8" s="58"/>
      <c r="B8" s="61"/>
      <c r="C8" s="27" t="s">
        <v>0</v>
      </c>
      <c r="D8" s="9">
        <v>47003321</v>
      </c>
      <c r="E8" s="9" t="s">
        <v>32</v>
      </c>
      <c r="F8" s="14" t="s">
        <v>11</v>
      </c>
      <c r="G8" s="15" t="s">
        <v>5</v>
      </c>
      <c r="H8" s="9">
        <v>1</v>
      </c>
      <c r="I8" s="16">
        <v>7000</v>
      </c>
      <c r="J8" s="43"/>
      <c r="K8" s="8">
        <f t="shared" si="0"/>
        <v>0</v>
      </c>
    </row>
    <row r="9" spans="1:11" ht="21.75" customHeight="1" x14ac:dyDescent="0.15">
      <c r="A9" s="58"/>
      <c r="B9" s="61"/>
      <c r="C9" s="27" t="s">
        <v>0</v>
      </c>
      <c r="D9" s="9">
        <v>47004921</v>
      </c>
      <c r="E9" s="9" t="s">
        <v>33</v>
      </c>
      <c r="F9" s="14" t="s">
        <v>12</v>
      </c>
      <c r="G9" s="15" t="s">
        <v>5</v>
      </c>
      <c r="H9" s="9">
        <v>2</v>
      </c>
      <c r="I9" s="16">
        <v>11500</v>
      </c>
      <c r="J9" s="43"/>
      <c r="K9" s="8">
        <f t="shared" si="0"/>
        <v>0</v>
      </c>
    </row>
    <row r="10" spans="1:11" ht="21.75" customHeight="1" x14ac:dyDescent="0.15">
      <c r="A10" s="58"/>
      <c r="B10" s="61"/>
      <c r="C10" s="27" t="s">
        <v>0</v>
      </c>
      <c r="D10" s="9">
        <v>47104951</v>
      </c>
      <c r="E10" s="9" t="s">
        <v>34</v>
      </c>
      <c r="F10" s="14" t="s">
        <v>13</v>
      </c>
      <c r="G10" s="15" t="s">
        <v>5</v>
      </c>
      <c r="H10" s="9">
        <v>2</v>
      </c>
      <c r="I10" s="16">
        <v>7000</v>
      </c>
      <c r="J10" s="43"/>
      <c r="K10" s="8">
        <f t="shared" si="0"/>
        <v>0</v>
      </c>
    </row>
    <row r="11" spans="1:11" ht="21.75" customHeight="1" x14ac:dyDescent="0.15">
      <c r="A11" s="58"/>
      <c r="B11" s="61"/>
      <c r="C11" s="27" t="s">
        <v>0</v>
      </c>
      <c r="D11" s="9">
        <v>47200081</v>
      </c>
      <c r="E11" s="9" t="s">
        <v>35</v>
      </c>
      <c r="F11" s="14" t="s">
        <v>14</v>
      </c>
      <c r="G11" s="15" t="s">
        <v>5</v>
      </c>
      <c r="H11" s="9">
        <v>2</v>
      </c>
      <c r="I11" s="16">
        <v>9000</v>
      </c>
      <c r="J11" s="43"/>
      <c r="K11" s="8">
        <f t="shared" si="0"/>
        <v>0</v>
      </c>
    </row>
    <row r="12" spans="1:11" ht="21.75" customHeight="1" x14ac:dyDescent="0.15">
      <c r="A12" s="58"/>
      <c r="B12" s="61"/>
      <c r="C12" s="27" t="s">
        <v>0</v>
      </c>
      <c r="D12" s="9">
        <v>47303311</v>
      </c>
      <c r="E12" s="9" t="s">
        <v>36</v>
      </c>
      <c r="F12" s="14" t="s">
        <v>15</v>
      </c>
      <c r="G12" s="15" t="s">
        <v>5</v>
      </c>
      <c r="H12" s="9">
        <v>2</v>
      </c>
      <c r="I12" s="16">
        <v>7000</v>
      </c>
      <c r="J12" s="43"/>
      <c r="K12" s="8">
        <f t="shared" si="0"/>
        <v>0</v>
      </c>
    </row>
    <row r="13" spans="1:11" ht="21.75" customHeight="1" x14ac:dyDescent="0.15">
      <c r="A13" s="58"/>
      <c r="B13" s="61"/>
      <c r="C13" s="27" t="s">
        <v>0</v>
      </c>
      <c r="D13" s="9">
        <v>47403341</v>
      </c>
      <c r="E13" s="9" t="s">
        <v>37</v>
      </c>
      <c r="F13" s="14" t="s">
        <v>16</v>
      </c>
      <c r="G13" s="15" t="s">
        <v>5</v>
      </c>
      <c r="H13" s="9">
        <v>2</v>
      </c>
      <c r="I13" s="16">
        <v>9000</v>
      </c>
      <c r="J13" s="43"/>
      <c r="K13" s="8">
        <f t="shared" si="0"/>
        <v>0</v>
      </c>
    </row>
    <row r="14" spans="1:11" ht="21.75" customHeight="1" x14ac:dyDescent="0.15">
      <c r="A14" s="58"/>
      <c r="B14" s="61"/>
      <c r="C14" s="27" t="s">
        <v>0</v>
      </c>
      <c r="D14" s="9">
        <v>47504971</v>
      </c>
      <c r="E14" s="9" t="s">
        <v>38</v>
      </c>
      <c r="F14" s="14" t="s">
        <v>17</v>
      </c>
      <c r="G14" s="15" t="s">
        <v>5</v>
      </c>
      <c r="H14" s="9">
        <v>2</v>
      </c>
      <c r="I14" s="16">
        <v>6000</v>
      </c>
      <c r="J14" s="43"/>
      <c r="K14" s="8">
        <f t="shared" si="0"/>
        <v>0</v>
      </c>
    </row>
    <row r="15" spans="1:11" ht="21.75" customHeight="1" x14ac:dyDescent="0.15">
      <c r="A15" s="58"/>
      <c r="B15" s="61"/>
      <c r="C15" s="27" t="s">
        <v>0</v>
      </c>
      <c r="D15" s="9">
        <v>47603301</v>
      </c>
      <c r="E15" s="9" t="s">
        <v>39</v>
      </c>
      <c r="F15" s="14" t="s">
        <v>18</v>
      </c>
      <c r="G15" s="15" t="s">
        <v>5</v>
      </c>
      <c r="H15" s="9">
        <v>2</v>
      </c>
      <c r="I15" s="16">
        <v>7000</v>
      </c>
      <c r="J15" s="43"/>
      <c r="K15" s="8">
        <f t="shared" si="0"/>
        <v>0</v>
      </c>
    </row>
    <row r="16" spans="1:11" ht="21.75" customHeight="1" x14ac:dyDescent="0.15">
      <c r="A16" s="58"/>
      <c r="B16" s="61"/>
      <c r="C16" s="27" t="s">
        <v>0</v>
      </c>
      <c r="D16" s="9">
        <v>47604901</v>
      </c>
      <c r="E16" s="9" t="s">
        <v>40</v>
      </c>
      <c r="F16" s="14" t="s">
        <v>19</v>
      </c>
      <c r="G16" s="15" t="s">
        <v>5</v>
      </c>
      <c r="H16" s="9">
        <v>2</v>
      </c>
      <c r="I16" s="16">
        <v>6000</v>
      </c>
      <c r="J16" s="43"/>
      <c r="K16" s="8">
        <f t="shared" si="0"/>
        <v>0</v>
      </c>
    </row>
    <row r="17" spans="1:11" ht="21.75" customHeight="1" x14ac:dyDescent="0.15">
      <c r="A17" s="58"/>
      <c r="B17" s="61"/>
      <c r="C17" s="27" t="s">
        <v>0</v>
      </c>
      <c r="D17" s="9">
        <v>47703331</v>
      </c>
      <c r="E17" s="9" t="s">
        <v>41</v>
      </c>
      <c r="F17" s="14" t="s">
        <v>20</v>
      </c>
      <c r="G17" s="15" t="s">
        <v>5</v>
      </c>
      <c r="H17" s="9">
        <v>2</v>
      </c>
      <c r="I17" s="16">
        <v>9000</v>
      </c>
      <c r="J17" s="43"/>
      <c r="K17" s="8">
        <f t="shared" si="0"/>
        <v>0</v>
      </c>
    </row>
    <row r="18" spans="1:11" ht="21.75" customHeight="1" x14ac:dyDescent="0.15">
      <c r="A18" s="58"/>
      <c r="B18" s="61"/>
      <c r="C18" s="27" t="s">
        <v>0</v>
      </c>
      <c r="D18" s="9">
        <v>47706011</v>
      </c>
      <c r="E18" s="9" t="s">
        <v>42</v>
      </c>
      <c r="F18" s="14" t="s">
        <v>21</v>
      </c>
      <c r="G18" s="15" t="s">
        <v>5</v>
      </c>
      <c r="H18" s="9">
        <v>1</v>
      </c>
      <c r="I18" s="17">
        <v>7000</v>
      </c>
      <c r="J18" s="43"/>
      <c r="K18" s="8">
        <f t="shared" si="0"/>
        <v>0</v>
      </c>
    </row>
    <row r="19" spans="1:11" ht="21.75" customHeight="1" x14ac:dyDescent="0.15">
      <c r="A19" s="58"/>
      <c r="B19" s="61"/>
      <c r="C19" s="27" t="s">
        <v>0</v>
      </c>
      <c r="D19" s="9">
        <v>47804341</v>
      </c>
      <c r="E19" s="9" t="s">
        <v>43</v>
      </c>
      <c r="F19" s="14" t="s">
        <v>22</v>
      </c>
      <c r="G19" s="15" t="s">
        <v>5</v>
      </c>
      <c r="H19" s="9">
        <v>1</v>
      </c>
      <c r="I19" s="16">
        <v>12000</v>
      </c>
      <c r="J19" s="43"/>
      <c r="K19" s="8">
        <f t="shared" si="0"/>
        <v>0</v>
      </c>
    </row>
    <row r="20" spans="1:11" ht="21.75" customHeight="1" x14ac:dyDescent="0.15">
      <c r="A20" s="58"/>
      <c r="B20" s="61"/>
      <c r="C20" s="27" t="s">
        <v>0</v>
      </c>
      <c r="D20" s="9">
        <v>47805061</v>
      </c>
      <c r="E20" s="9" t="s">
        <v>44</v>
      </c>
      <c r="F20" s="14" t="s">
        <v>23</v>
      </c>
      <c r="G20" s="15" t="s">
        <v>5</v>
      </c>
      <c r="H20" s="9">
        <v>1</v>
      </c>
      <c r="I20" s="16">
        <v>5000</v>
      </c>
      <c r="J20" s="43"/>
      <c r="K20" s="8">
        <f t="shared" si="0"/>
        <v>0</v>
      </c>
    </row>
    <row r="21" spans="1:11" ht="21.75" customHeight="1" x14ac:dyDescent="0.15">
      <c r="A21" s="58"/>
      <c r="B21" s="61"/>
      <c r="C21" s="27" t="s">
        <v>0</v>
      </c>
      <c r="D21" s="9">
        <v>47206201</v>
      </c>
      <c r="E21" s="9" t="s">
        <v>45</v>
      </c>
      <c r="F21" s="14" t="s">
        <v>24</v>
      </c>
      <c r="G21" s="15" t="s">
        <v>25</v>
      </c>
      <c r="H21" s="9">
        <v>2</v>
      </c>
      <c r="I21" s="16">
        <v>14000</v>
      </c>
      <c r="J21" s="43"/>
      <c r="K21" s="8">
        <f t="shared" si="0"/>
        <v>0</v>
      </c>
    </row>
    <row r="22" spans="1:11" ht="21.75" customHeight="1" x14ac:dyDescent="0.15">
      <c r="A22" s="58"/>
      <c r="B22" s="61"/>
      <c r="C22" s="27" t="s">
        <v>0</v>
      </c>
      <c r="D22" s="9">
        <v>47291791</v>
      </c>
      <c r="E22" s="9" t="s">
        <v>46</v>
      </c>
      <c r="F22" s="14" t="s">
        <v>26</v>
      </c>
      <c r="G22" s="15" t="s">
        <v>6</v>
      </c>
      <c r="H22" s="9">
        <v>3</v>
      </c>
      <c r="I22" s="16">
        <v>7200</v>
      </c>
      <c r="J22" s="43"/>
      <c r="K22" s="8">
        <f t="shared" si="0"/>
        <v>0</v>
      </c>
    </row>
    <row r="23" spans="1:11" ht="21.75" customHeight="1" x14ac:dyDescent="0.15">
      <c r="A23" s="58"/>
      <c r="B23" s="61"/>
      <c r="C23" s="27" t="s">
        <v>0</v>
      </c>
      <c r="D23" s="9">
        <v>47504351</v>
      </c>
      <c r="E23" s="9" t="s">
        <v>47</v>
      </c>
      <c r="F23" s="14" t="s">
        <v>27</v>
      </c>
      <c r="G23" s="15" t="s">
        <v>28</v>
      </c>
      <c r="H23" s="9">
        <v>1</v>
      </c>
      <c r="I23" s="16">
        <v>900</v>
      </c>
      <c r="J23" s="43"/>
      <c r="K23" s="8">
        <f t="shared" si="0"/>
        <v>0</v>
      </c>
    </row>
    <row r="24" spans="1:11" ht="21.75" customHeight="1" thickBot="1" x14ac:dyDescent="0.2">
      <c r="A24" s="58"/>
      <c r="B24" s="61"/>
      <c r="C24" s="30" t="s">
        <v>0</v>
      </c>
      <c r="D24" s="18">
        <v>47405541</v>
      </c>
      <c r="E24" s="18" t="s">
        <v>48</v>
      </c>
      <c r="F24" s="19" t="s">
        <v>29</v>
      </c>
      <c r="G24" s="20" t="s">
        <v>5</v>
      </c>
      <c r="H24" s="18">
        <v>2</v>
      </c>
      <c r="I24" s="21">
        <v>6000</v>
      </c>
      <c r="J24" s="44"/>
      <c r="K24" s="39">
        <f t="shared" si="0"/>
        <v>0</v>
      </c>
    </row>
    <row r="25" spans="1:11" ht="21.75" customHeight="1" thickBot="1" x14ac:dyDescent="0.2">
      <c r="A25" s="59"/>
      <c r="B25" s="62"/>
      <c r="C25" s="38" t="s">
        <v>51</v>
      </c>
      <c r="D25" s="31"/>
      <c r="E25" s="31"/>
      <c r="F25" s="45"/>
      <c r="G25" s="46"/>
      <c r="H25" s="41"/>
      <c r="I25" s="35"/>
      <c r="J25" s="37" t="s">
        <v>52</v>
      </c>
      <c r="K25" s="36">
        <f>SUM(K6:K24)</f>
        <v>0</v>
      </c>
    </row>
    <row r="26" spans="1:11" ht="21.75" customHeight="1" x14ac:dyDescent="0.15">
      <c r="A26" s="29"/>
      <c r="B26" s="56"/>
      <c r="C26" s="54"/>
      <c r="D26" s="10"/>
      <c r="E26" s="10"/>
      <c r="F26" s="22"/>
      <c r="G26" s="23"/>
      <c r="H26" s="10"/>
      <c r="I26" s="24"/>
      <c r="J26" s="55"/>
      <c r="K26" s="28"/>
    </row>
    <row r="27" spans="1:11" ht="21.75" customHeight="1" x14ac:dyDescent="0.15">
      <c r="C27" s="63" t="s">
        <v>56</v>
      </c>
      <c r="D27" s="63"/>
      <c r="E27" s="63"/>
      <c r="F27" s="63"/>
    </row>
    <row r="28" spans="1:11" ht="21.75" customHeight="1" x14ac:dyDescent="0.15"/>
    <row r="29" spans="1:11" ht="21.75" customHeight="1" x14ac:dyDescent="0.15"/>
  </sheetData>
  <sheetProtection algorithmName="SHA-512" hashValue="neRl3rv1YV+uARtKFUGelXql7ofVTSL9WFb4FKvwrD9bazetCSniqa4pRSnGMmn2IeSad6lkp312/7xNtdqh4Q==" saltValue="uI4mUBlCIvQO1Mi46I1afQ==" spinCount="100000" sheet="1" objects="1" scenarios="1"/>
  <protectedRanges>
    <protectedRange sqref="J6:J24" name="範囲1"/>
  </protectedRanges>
  <mergeCells count="3">
    <mergeCell ref="A6:A25"/>
    <mergeCell ref="B6:B25"/>
    <mergeCell ref="C27:F27"/>
  </mergeCells>
  <phoneticPr fontId="18"/>
  <printOptions horizontalCentered="1"/>
  <pageMargins left="0.31496062992125984" right="0.31496062992125984" top="1.1417322834645669" bottom="0.74803149606299213" header="0.31496062992125984" footer="0.31496062992125984"/>
  <pageSetup paperSize="8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項番３</vt:lpstr>
      <vt:lpstr>項番３!Print_Area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UCZA92085</dc:creator>
  <cp:lastModifiedBy>Administrator</cp:lastModifiedBy>
  <cp:lastPrinted>2019-11-14T00:15:53Z</cp:lastPrinted>
  <dcterms:created xsi:type="dcterms:W3CDTF">2014-04-12T04:32:42Z</dcterms:created>
  <dcterms:modified xsi:type="dcterms:W3CDTF">2023-02-08T07:48:41Z</dcterms:modified>
</cp:coreProperties>
</file>